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.viktoriya\Desktop\реєстри договорів\"/>
    </mc:Choice>
  </mc:AlternateContent>
  <bookViews>
    <workbookView xWindow="-105" yWindow="-105" windowWidth="23250" windowHeight="12570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2" l="1"/>
  <c r="L25" i="2"/>
  <c r="L82" i="2" l="1"/>
</calcChain>
</file>

<file path=xl/sharedStrings.xml><?xml version="1.0" encoding="utf-8"?>
<sst xmlns="http://schemas.openxmlformats.org/spreadsheetml/2006/main" count="509" uniqueCount="285">
  <si>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</si>
  <si>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</si>
  <si>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</si>
  <si>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</si>
  <si>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</si>
  <si>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</si>
  <si>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</si>
  <si>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</si>
  <si>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</si>
  <si>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</si>
  <si>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</si>
  <si>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</si>
  <si>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</si>
  <si>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</si>
  <si>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</si>
  <si>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</si>
  <si>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</si>
  <si>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</si>
  <si>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</si>
  <si>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</si>
  <si>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</si>
  <si>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</si>
  <si>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</si>
  <si>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</si>
  <si>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</si>
  <si>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</si>
  <si>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</si>
  <si>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</si>
  <si>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</si>
  <si>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</si>
  <si>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</si>
  <si>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</si>
  <si>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</si>
  <si>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</si>
  <si>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</si>
  <si>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</si>
  <si>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</si>
  <si>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</si>
  <si>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</si>
  <si>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</si>
  <si>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</si>
  <si>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</si>
  <si>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</si>
  <si>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</si>
  <si>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</si>
  <si>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</si>
  <si>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</si>
  <si>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</si>
  <si>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</si>
  <si>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</si>
  <si>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</si>
  <si>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</si>
  <si>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</si>
  <si>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</si>
  <si>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</si>
  <si>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</si>
  <si>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</si>
  <si>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</si>
  <si>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</si>
  <si>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</si>
  <si>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</si>
  <si>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</si>
  <si>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</si>
  <si>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</si>
  <si>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</si>
  <si>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</si>
  <si>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</si>
  <si>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</si>
  <si>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</si>
  <si>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</si>
  <si>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</si>
  <si>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</si>
  <si>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</si>
  <si>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</si>
  <si>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</si>
  <si>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ПАТ "Укртелеком"21560766</t>
  </si>
  <si>
    <t>Головне управління статистики у Черкаській області 02357999</t>
  </si>
  <si>
    <t>ТОВ "Рейтингове агенство "ІВІ-Рейтинг" 33262696</t>
  </si>
  <si>
    <t>АТ "Укрпошта"21389969</t>
  </si>
  <si>
    <t>ТОВ "Окма - Сервіс"21371930</t>
  </si>
  <si>
    <t>ТОВ "Майстер Принт " 41912883</t>
  </si>
  <si>
    <t>ТОВ "Люкс - прінт"41460372</t>
  </si>
  <si>
    <t>ФОП Блюма О.В. 3148213535</t>
  </si>
  <si>
    <t>Адвокатське бюро "Бунякін та партнери" 43189513</t>
  </si>
  <si>
    <t>ТОВ "Умуні" 39843512</t>
  </si>
  <si>
    <t>ФОП Ситник О.В. 2935207689</t>
  </si>
  <si>
    <t>ФОП Щербак С.М.  2955318311</t>
  </si>
  <si>
    <t>ПП"Магазин Мега стайл" 31423748</t>
  </si>
  <si>
    <t>ПП"Магазин Мега стайл" 31423749</t>
  </si>
  <si>
    <t>ПАТ СК "Провідна" 23510137</t>
  </si>
  <si>
    <t>ПП Попович Н.І.  2575602182</t>
  </si>
  <si>
    <t>ФОП Ляпкало Г.М. 2827108615</t>
  </si>
  <si>
    <t>ПП "КАВІНФОРМ"  37763734</t>
  </si>
  <si>
    <t>ТОВ "Інтекс - Інвест" 39821153</t>
  </si>
  <si>
    <t>ФОП Лагутіна М.В.  2593300343</t>
  </si>
  <si>
    <t>ФОП Возний А.В.3207913495</t>
  </si>
  <si>
    <t xml:space="preserve">ТОВ "Катаріна - Стар" 30842259 </t>
  </si>
  <si>
    <t>ФОП Михайлик А.А.    2535311691</t>
  </si>
  <si>
    <t>01.01.2023-31.12.2023</t>
  </si>
  <si>
    <t>М13842 від 18.01.2023</t>
  </si>
  <si>
    <t>М13841 від 18.01.2023</t>
  </si>
  <si>
    <t>ТОВ "Центр сертифікації ключів "Україна" 36865753</t>
  </si>
  <si>
    <t>постачання компютерної програми "Програмний комплекс "Варта", обробка даних та видача сертифіката відкритого ключа</t>
  </si>
  <si>
    <t>7311004022720.1.2023 від 21.01.2023</t>
  </si>
  <si>
    <t>№ 21 від 15.02.2023</t>
  </si>
  <si>
    <t>послуги з обслуговування компютерної техніки в частині технічного обслуговування та відновлення працездатності персональних компютерів</t>
  </si>
  <si>
    <t>№1772 від 16.02.2023</t>
  </si>
  <si>
    <t>№ 22 від 15.02.2023</t>
  </si>
  <si>
    <t>обслуговування програмного забезпечення компютерної техніки</t>
  </si>
  <si>
    <t>№ 29-37 від 16.01.2023</t>
  </si>
  <si>
    <t>16.01.2023-31.12.2023</t>
  </si>
  <si>
    <t>послуги з пресилання відправлень "Укрпошта експрес"</t>
  </si>
  <si>
    <t>послуги звязку, повязані з передаванням даних та повідомлень (електронні комунікаційні послуги)</t>
  </si>
  <si>
    <t>№ 04/01/23-9 від 11.04.2023</t>
  </si>
  <si>
    <t>послуги з юридичного консультування та юридичногь представництва (консультаційні послуги з питань закупівель)</t>
  </si>
  <si>
    <t>№ 03/23 від 10.04.2023</t>
  </si>
  <si>
    <t>надання послуг з оновлення кредитного рейтингу, рейтингу інвестиційної привабливості м. Черкаси</t>
  </si>
  <si>
    <t>№АНП 166 від 15.02.2023</t>
  </si>
  <si>
    <t>№ 33/23-ГРК від 09.02.2023</t>
  </si>
  <si>
    <t>№ 33/23-ГРК від 13.02.2023</t>
  </si>
  <si>
    <t>№ 18 від 06.02.2023</t>
  </si>
  <si>
    <t>01.01.2023-31.03.2023</t>
  </si>
  <si>
    <t>№ 18 від 21.01.2023</t>
  </si>
  <si>
    <t>№ 1798 від 08.03.2023</t>
  </si>
  <si>
    <t>№ 1797 від  08.03.2023</t>
  </si>
  <si>
    <t>1773 від 16.02.2023</t>
  </si>
  <si>
    <t>№ 619 від 21.01.2023</t>
  </si>
  <si>
    <t>21.02.2023-31.12.2023</t>
  </si>
  <si>
    <t>послуги з обслуговування оргтехніки (заправка картриджів)</t>
  </si>
  <si>
    <t>№М0000619 від 08.03.2023</t>
  </si>
  <si>
    <t>7311004022720.2.2023 від 28.02.2023</t>
  </si>
  <si>
    <t>№ АНП 688 від 15.03.2023</t>
  </si>
  <si>
    <t>№ Ж2802/23 від 09.03.2023</t>
  </si>
  <si>
    <t>09.03.2023-14.03.2023</t>
  </si>
  <si>
    <t>послуги з обслуговування оргтехніки (заправка та ремонт картриджів)</t>
  </si>
  <si>
    <t>№С00001338 від 14.03.2023</t>
  </si>
  <si>
    <t>09.03.2022-31.12.2023</t>
  </si>
  <si>
    <t>послуги з прибирання будівель</t>
  </si>
  <si>
    <t>№ 94 від 14.03.2023</t>
  </si>
  <si>
    <t>№ 92 від 08.02.2023</t>
  </si>
  <si>
    <t>№15869 від 01.02.2023</t>
  </si>
  <si>
    <t>№33457208 від 16.01.2023</t>
  </si>
  <si>
    <t>№33457208/1 від 16.01.2023</t>
  </si>
  <si>
    <t>№09/03 від 09.03.2022</t>
  </si>
  <si>
    <t>послуги з адміністрування прогрпмного забезпечення "М.Е. док модуль "Облік ПДВ"</t>
  </si>
  <si>
    <t>послуги з адміністрування прогрпмного забезпечення "М.Е. док модуль "Звітність"</t>
  </si>
  <si>
    <t>послуги з обслуговування ІПК"Місцевий бюджет", послуги з обслуговування програмного забезпечення модуля інтеграції з ІАС "LOGICA"</t>
  </si>
  <si>
    <t>адміністрування програмного забезпечення (доступ до електронного кабінету періодичних видань)</t>
  </si>
  <si>
    <t>№ 19/4 від 19.04.2023</t>
  </si>
  <si>
    <t>надання права на використання комп'ютерної програми  "uMuni - платформа енергоефективності"</t>
  </si>
  <si>
    <t>КПТМ "Черкаситеплокомуненерго"  02082522</t>
  </si>
  <si>
    <t>№64 від 09.03.2023</t>
  </si>
  <si>
    <t xml:space="preserve">01.01.2023-31.12.2023   </t>
  </si>
  <si>
    <t>Послуги з постачааня пари та гарячої води</t>
  </si>
  <si>
    <t>ПРАТ "Черкаське хімволокно"</t>
  </si>
  <si>
    <t>№253 від 13.02.2023</t>
  </si>
  <si>
    <t>№108 від 15.02.2023</t>
  </si>
  <si>
    <t>№1621 від 13.03.2023</t>
  </si>
  <si>
    <t>№ 6175 вiд 02.02.2023      01.01.2023-31.12.2023</t>
  </si>
  <si>
    <t>послуги з розподілу електричної енергії</t>
  </si>
  <si>
    <t>№2302 від 06.03.2023</t>
  </si>
  <si>
    <t>№ 6175Р від 02.02.2023</t>
  </si>
  <si>
    <t>послуги із забезпеченя перетікань реактивної електричної енергії</t>
  </si>
  <si>
    <t>№6175 вiд 06.03.2023</t>
  </si>
  <si>
    <t>КП "Черкасиводоканал"   03357168</t>
  </si>
  <si>
    <t>№159 від 01.03.2023</t>
  </si>
  <si>
    <t xml:space="preserve">послуги з водопостачання </t>
  </si>
  <si>
    <t>№198585 від 01.03.2023</t>
  </si>
  <si>
    <t>№206577 від 07.03.2022</t>
  </si>
  <si>
    <t xml:space="preserve">№159-1 від 01.03.2023    </t>
  </si>
  <si>
    <t>послуги з водовідведення</t>
  </si>
  <si>
    <t>№198586 від 01.03.2023</t>
  </si>
  <si>
    <t>№206578 від 07.03.2023</t>
  </si>
  <si>
    <t>№443 від 25.01.2023</t>
  </si>
  <si>
    <t>послуги з технічного обслуговування ліфтів вул.Б.Вишневецького,36 та бул.Шевченка,307</t>
  </si>
  <si>
    <t>№ 80 вiд 31.01.2023</t>
  </si>
  <si>
    <t>№225 від 28.02.2023</t>
  </si>
  <si>
    <t>№385 від 31.03.2023</t>
  </si>
  <si>
    <t>№09/03 від 09.03.2022        ДУ №2 від 29.12.2022</t>
  </si>
  <si>
    <t xml:space="preserve">09.03.2022-31.12.2023      </t>
  </si>
  <si>
    <t>послуги з прибирання  за адресою:м.Черкаси, вул.Б.Вишневецького,36, вул.Благовысна,170 та бул.Шевченка,307</t>
  </si>
  <si>
    <t>№91 від 07.02.2023</t>
  </si>
  <si>
    <t>№93 від 07.03.2023</t>
  </si>
  <si>
    <t>№01/03 від 01.03.2023</t>
  </si>
  <si>
    <t>01.03.2023-31.12.2023</t>
  </si>
  <si>
    <t>послуги з прибирання по вул.Б.Вишневецького,36, вул.Благовісна,170 та бул.Шевченка,307</t>
  </si>
  <si>
    <t>02/02 від 02.02.2023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</si>
  <si>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</si>
  <si>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№Вар-000018 вiд 22.02.2023</t>
  </si>
  <si>
    <t>№Вар-000019 вiд 22.02.2023</t>
  </si>
  <si>
    <t>№Вар-000040 вiд 22.02.2023</t>
  </si>
  <si>
    <t>№Вар-000057 вiд 14.03.2023</t>
  </si>
  <si>
    <t>№Вар-000042 вiд 14.03.2023</t>
  </si>
  <si>
    <t>№Вар-000038 вiд 14.03.2023</t>
  </si>
  <si>
    <t>№Вар-000039 від 14.03.2023</t>
  </si>
  <si>
    <t>№12660/2 від 25.01.2023</t>
  </si>
  <si>
    <t>Послуги з спостереження за станом та технічне обслуговування сигналізації вул.Благовісна,170 (приміщення архіву)</t>
  </si>
  <si>
    <t>№М-00015240 від 14.03.2023</t>
  </si>
  <si>
    <t>№М-00015241 від 14.03.2023</t>
  </si>
  <si>
    <t>№12661/2 від 25.01.2023</t>
  </si>
  <si>
    <t>Послуги з спостереження за станом та технічне обслуговування сигналізації вул.Благовісна,170 (приміщення І 4)</t>
  </si>
  <si>
    <t>№М-00015243 від 14.03.2023</t>
  </si>
  <si>
    <t>№М-00015244 від 14.03.2023</t>
  </si>
  <si>
    <t>№15/03 від 15.03.2023</t>
  </si>
  <si>
    <t>07.03.2023-31.12.2023</t>
  </si>
  <si>
    <t>Послуги у сфері громадського порядку та громадської безпеки майнового комплексу за адресою: м.Черкаси, вул.Благовісна,170 корпус В2</t>
  </si>
  <si>
    <t>ТОВ "ВП"Вікторія Люкс"                                         42925741</t>
  </si>
  <si>
    <t>№14-2023/ТО від 02.02.2023</t>
  </si>
  <si>
    <t>Послуги з технічного обслуговування системи пожежної сигналізації по вул.Б.Вишневецького,36</t>
  </si>
  <si>
    <t>№52 від 13.02.2023</t>
  </si>
  <si>
    <t>№53 від 01.03.2023</t>
  </si>
  <si>
    <t>ПП "Експертно-технічний центр"    32882068</t>
  </si>
  <si>
    <t>№ЦС/1-74-23 від 02.02.2023</t>
  </si>
  <si>
    <t>Послуги з цілодобового пожежного спостеріганняза адресами:вул.Благовісна170, вул.Б.Вишневецького,36</t>
  </si>
  <si>
    <t>№ЕТЦ/1-2023 від 13.02.2023</t>
  </si>
  <si>
    <t>№ЕТЦ/2-2023 від 01.03.2023</t>
  </si>
  <si>
    <t>ФОП Коваленко О.В.   3055718875</t>
  </si>
  <si>
    <t xml:space="preserve">№18 від 01.03.2023      </t>
  </si>
  <si>
    <t>Послуги з облсуговування металопластикових конструкцій та вхідної групи</t>
  </si>
  <si>
    <t>КП " Черкаське експлуатаційне управління автомобільних шляхів"   05445296</t>
  </si>
  <si>
    <t>№9 від 01.02.2023</t>
  </si>
  <si>
    <t>Послуги з прибирання снігу</t>
  </si>
  <si>
    <t xml:space="preserve">№1 від 01.03.2023                        </t>
  </si>
  <si>
    <t>№56/13 від 17.03.2023</t>
  </si>
  <si>
    <t>17.03.2023-31.12.2023</t>
  </si>
  <si>
    <t>Надання відомостей про зареєстроване право власності на обєкт нерухомого майна вул.Максима Залізняка,29/1 м.Черкаси                                                (приміщення площею 86,7 кв.м)</t>
  </si>
  <si>
    <t>№55/13 від 17.03.2023</t>
  </si>
  <si>
    <t>Надання відомостей про зареєстроване право власності на обєкт нерухомого майна вул.Максима Залізняка,29/1 м.Черкаси                                                (приміщення площею 4,7 кв.м)</t>
  </si>
  <si>
    <t>№54/13 від 17.03.2023</t>
  </si>
  <si>
    <t>Надання відомостей про зареєстроване право власності на обєкт нерухомого майна вул.Максима Залізняка,29/1 м.Черкаси                                                (приміщення площею 34,3 кв.м)</t>
  </si>
  <si>
    <t>№63/13 від 17.03.2023</t>
  </si>
  <si>
    <t>Надання відомостей про зареєстроване право власності на обєкт нерухомого майна просп.Хіміків,60, м.Черкаси</t>
  </si>
  <si>
    <t>КП "Черкаська служба чистоти"03328652</t>
  </si>
  <si>
    <t xml:space="preserve">№612 від 26.01.2023   </t>
  </si>
  <si>
    <t xml:space="preserve">26.01.2023-31.12.2023      </t>
  </si>
  <si>
    <t>послуги з вивезення та захоронення твердих побутових відходів (ТПВ)</t>
  </si>
  <si>
    <t>№005900/1-1 від 15.02.2023</t>
  </si>
  <si>
    <t>№005900/1-2 від 01.03.2023</t>
  </si>
  <si>
    <t>ТОВ "ТАКТ2011"</t>
  </si>
  <si>
    <t>№21/02від 21.02.2023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</si>
  <si>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</si>
  <si>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>ТОВ "БІМ" 40219885</t>
  </si>
  <si>
    <t>№09/02 від 09.02.2023</t>
  </si>
  <si>
    <t>09.02.2023-31.12.2023</t>
  </si>
  <si>
    <t>№9 від 28.02.2023</t>
  </si>
  <si>
    <t>№14 від 31.03.2023</t>
  </si>
  <si>
    <t>№1406 від 23.02.2023</t>
  </si>
  <si>
    <t>23.02.2023-31.12.2023</t>
  </si>
  <si>
    <t>Аварійний (поточний) ремонт мережі опалення на території майнового комплексу по вул.Благовісна,170 в м.Черкаси</t>
  </si>
  <si>
    <t>№1406 від 09.03.2023</t>
  </si>
  <si>
    <t>ТОВ "ГАРАНТБУД 2020" 44035205</t>
  </si>
  <si>
    <t>№13/10 від 13.10.2021  ДУ №6 від 19.12.2022</t>
  </si>
  <si>
    <t>13.10.2021-31.12.2023</t>
  </si>
  <si>
    <t>Капітальний ремонт будівлі виконавчого комітету Черкаської міської ради  за адресою: вул.Б.Вишневецького,36 м.Черкаси</t>
  </si>
  <si>
    <t>ПП "ЕНЕРГОЛАБ" 36157740</t>
  </si>
  <si>
    <t>№54-ТН від 25.11.2021   ДУ №1 від 30.12.2021    ДУ №3 від 19.12.2022</t>
  </si>
  <si>
    <t>25.11.2021-31.12.2023</t>
  </si>
  <si>
    <t>Технічний нагляд  по об'єкту "Капітальний ремонт будівлі виконавчого комітету Черкаської міської ради  за адресою: вул.Б.Вишневецького,36 м.Черкаси"</t>
  </si>
  <si>
    <t>ФОП Шафієв Ю.С.</t>
  </si>
  <si>
    <t>№20/10.21 від 20.12.2021                             ДУ №1 від 31.12.2021     ДУ №3 від 19.12.2022</t>
  </si>
  <si>
    <t>20.12.2021-31.12.2023</t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</si>
  <si>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</si>
  <si>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ТОВ "СТЕЙБЛ ЕНЕРДЖІ"   41439047</t>
  </si>
  <si>
    <t xml:space="preserve">№33/22 від 15.03.2022 ДУ №12 від 29.12.2022 №35/23  від 09.02.2023     </t>
  </si>
  <si>
    <t>01.01.2023-08.02.2023                              09.02.2023-31.12.2023</t>
  </si>
  <si>
    <t>415305,52                                    4080000,00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</si>
  <si>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</si>
  <si>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№СТ-0000078 від 16.03.2023</t>
  </si>
  <si>
    <t>№СТ-0000077 від 17.03.2023</t>
  </si>
  <si>
    <t>ФОП Лаврінчук С.В.</t>
  </si>
  <si>
    <t>№2 від 31.01.2022         ДУ №2 від 06.12.2022</t>
  </si>
  <si>
    <t>31.01.2022-31.12.2023</t>
  </si>
  <si>
    <t>ПКД "Капітальний ремонт приміщень по вул.Благовісна,170 (корпуси Д4) в м.Черкаси"</t>
  </si>
  <si>
    <t>ТОВ "Дорбудремсервіс" 40555321</t>
  </si>
  <si>
    <t>№10-ПКД від 06.03.2023</t>
  </si>
  <si>
    <t>06.03.2023-31.12.2023</t>
  </si>
  <si>
    <t>ПКД "Капітальний ремонт будівлі за адресою бульвар Шевченка,307, м.Черкаси (заходи з енергозбереження)"</t>
  </si>
  <si>
    <t>№ДР-0000018 від 07.04.2023</t>
  </si>
  <si>
    <t>ПП "Будівельна фірма "Піраміда" 35734371</t>
  </si>
  <si>
    <t>№3 від 17.03.2023</t>
  </si>
  <si>
    <t>ПКД по об'єкту "Капітальний ремонт покрівлі  вул.Благовісна,170 (корпус Е-2, будівля котельні), м.Черкаси (заходи з енергозбереження)"</t>
  </si>
  <si>
    <t>№4 від 07.04.2023</t>
  </si>
  <si>
    <t>№17/03 від 17.03.2023</t>
  </si>
  <si>
    <t>ПКД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</si>
  <si>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 xml:space="preserve">Реєстр договорів по Департаменту економіки та розвитку ЧМР  укладених з 01.01.2023 р. по 31.03.2023р.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</si>
</sst>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671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horizontal="justify" vertical="center"/>
    </xf>
    <xf numFmtId="2" fontId="1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2" fontId="12" fillId="0" borderId="3" xfId="0" applyNumberFormat="1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2" fontId="12" fillId="0" borderId="2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2" fontId="2" fillId="0" borderId="4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2" fontId="2" fillId="0" borderId="46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14" fontId="2" fillId="2" borderId="50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" fontId="2" fillId="0" borderId="3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6" fillId="2" borderId="57" xfId="0" applyFont="1" applyFill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2" fontId="2" fillId="3" borderId="54" xfId="0" applyNumberFormat="1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2" fontId="2" fillId="3" borderId="42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2" fontId="2" fillId="3" borderId="46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 wrapText="1"/>
    </xf>
    <xf numFmtId="2" fontId="2" fillId="3" borderId="37" xfId="0" applyNumberFormat="1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14" fontId="2" fillId="2" borderId="13" xfId="0" applyNumberFormat="1" applyFont="1" applyFill="1" applyBorder="1" applyAlignment="1">
      <alignment horizontal="center" vertical="top"/>
    </xf>
    <xf numFmtId="14" fontId="2" fillId="2" borderId="20" xfId="0" applyNumberFormat="1" applyFont="1" applyFill="1" applyBorder="1" applyAlignment="1">
      <alignment horizontal="center" vertical="top"/>
    </xf>
    <xf numFmtId="14" fontId="2" fillId="2" borderId="21" xfId="0" applyNumberFormat="1" applyFont="1" applyFill="1" applyBorder="1" applyAlignment="1">
      <alignment horizontal="center" vertical="top"/>
    </xf>
    <xf numFmtId="14" fontId="2" fillId="2" borderId="12" xfId="0" applyNumberFormat="1" applyFont="1" applyFill="1" applyBorder="1" applyAlignment="1">
      <alignment horizontal="center" vertical="top"/>
    </xf>
    <xf numFmtId="14" fontId="2" fillId="2" borderId="9" xfId="0" applyNumberFormat="1" applyFont="1" applyFill="1" applyBorder="1" applyAlignment="1">
      <alignment horizontal="center" vertical="top"/>
    </xf>
    <xf numFmtId="14" fontId="2" fillId="2" borderId="49" xfId="0" applyNumberFormat="1" applyFont="1" applyFill="1" applyBorder="1" applyAlignment="1">
      <alignment horizontal="center" vertical="top"/>
    </xf>
    <xf numFmtId="2" fontId="2" fillId="2" borderId="8" xfId="0" applyNumberFormat="1" applyFont="1" applyFill="1" applyBorder="1" applyAlignment="1">
      <alignment horizontal="center" vertical="top"/>
    </xf>
    <xf numFmtId="2" fontId="2" fillId="2" borderId="5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0" fontId="2" fillId="3" borderId="3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2"/>
  <sheetViews>
    <sheetView tabSelected="1" topLeftCell="A26" zoomScaleNormal="100" workbookViewId="0">
      <selection activeCell="L38" sqref="L38"/>
    </sheetView>
  </sheetViews>
  <sheetFormatPr defaultColWidth="10.33203125" defaultRowHeight="15"/>
  <cols>
    <col min="1" max="1" width="42.33203125" style="274" customWidth="1"/>
    <col min="2" max="2" width="61.33203125" style="1" customWidth="1"/>
    <col min="3" max="3" width="29.1640625" style="1" customWidth="1"/>
    <col min="4" max="4" width="30.33203125" style="1" customWidth="1"/>
    <col min="5" max="5" width="15.6640625" style="280" customWidth="1"/>
    <col min="6" max="6" width="43" style="1" customWidth="1"/>
    <col min="7" max="7" width="40" style="1" customWidth="1"/>
    <col min="8" max="8" width="20.6640625" style="280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12" width="18.1640625" style="299" customWidth="1"/>
    <col min="13" max="40" width="10.33203125" style="1"/>
  </cols>
  <sheetData>
    <row r="1" spans="1:12" ht="16.5" hidden="1" customHeight="1" thickBot="1">
      <c r="A1" s="508" t="s">
        <v>8</v>
      </c>
      <c r="B1" s="509" t="s">
        <v>74</v>
      </c>
      <c r="C1" s="481"/>
      <c r="D1" s="481"/>
      <c r="E1" s="510"/>
      <c r="F1" s="227"/>
      <c r="G1" s="394"/>
      <c r="H1" s="392"/>
      <c r="L1" s="373"/>
    </row>
    <row r="2" spans="1:12" ht="16.5" hidden="1" customHeight="1" thickBot="1">
      <c r="A2" s="508"/>
      <c r="B2" s="509"/>
      <c r="C2" s="511"/>
      <c r="D2" s="511"/>
      <c r="E2" s="512"/>
      <c r="F2" s="68"/>
      <c r="G2" s="403"/>
      <c r="H2" s="393"/>
      <c r="L2" s="373"/>
    </row>
    <row r="3" spans="1:12" ht="16.5" hidden="1" customHeight="1" thickBot="1">
      <c r="A3" s="508"/>
      <c r="B3" s="509"/>
      <c r="C3" s="511"/>
      <c r="D3" s="511"/>
      <c r="E3" s="512"/>
      <c r="F3" s="68"/>
      <c r="G3" s="395"/>
      <c r="H3" s="393"/>
      <c r="L3" s="373"/>
    </row>
    <row r="4" spans="1:12" ht="16.5" hidden="1" customHeight="1" thickBot="1">
      <c r="A4" s="508"/>
      <c r="B4" s="509"/>
      <c r="C4" s="511"/>
      <c r="D4" s="511"/>
      <c r="E4" s="512"/>
      <c r="F4" s="68"/>
      <c r="G4" s="395"/>
      <c r="H4" s="393"/>
      <c r="L4" s="373"/>
    </row>
    <row r="5" spans="1:12" ht="16.5" hidden="1" customHeight="1" thickBot="1">
      <c r="A5" s="508"/>
      <c r="B5" s="509"/>
      <c r="C5" s="511"/>
      <c r="D5" s="511"/>
      <c r="E5" s="512"/>
      <c r="F5" s="68"/>
      <c r="G5" s="395"/>
      <c r="H5" s="393"/>
      <c r="L5" s="373"/>
    </row>
    <row r="6" spans="1:12" ht="16.5" hidden="1" customHeight="1" thickBot="1">
      <c r="A6" s="508"/>
      <c r="B6" s="509"/>
      <c r="C6" s="511"/>
      <c r="D6" s="511"/>
      <c r="E6" s="512"/>
      <c r="F6" s="68"/>
      <c r="G6" s="395"/>
      <c r="H6" s="393"/>
      <c r="L6" s="373"/>
    </row>
    <row r="7" spans="1:12" ht="16.5" hidden="1" customHeight="1" thickBot="1">
      <c r="A7" s="508"/>
      <c r="B7" s="509"/>
      <c r="C7" s="511"/>
      <c r="D7" s="511"/>
      <c r="E7" s="512"/>
      <c r="F7" s="68"/>
      <c r="G7" s="403"/>
      <c r="H7" s="393"/>
      <c r="L7" s="373"/>
    </row>
    <row r="8" spans="1:12" ht="16.5" hidden="1" customHeight="1" thickBot="1">
      <c r="A8" s="508"/>
      <c r="B8" s="509"/>
      <c r="C8" s="511"/>
      <c r="D8" s="511"/>
      <c r="E8" s="512"/>
      <c r="F8" s="68"/>
      <c r="G8" s="395"/>
      <c r="H8" s="393"/>
      <c r="L8" s="373"/>
    </row>
    <row r="9" spans="1:12" ht="16.5" hidden="1" customHeight="1" thickBot="1">
      <c r="A9" s="508"/>
      <c r="B9" s="509"/>
      <c r="C9" s="511"/>
      <c r="D9" s="511"/>
      <c r="E9" s="512"/>
      <c r="F9" s="68"/>
      <c r="G9" s="395"/>
      <c r="H9" s="393"/>
      <c r="L9" s="373"/>
    </row>
    <row r="10" spans="1:12" ht="16.5" hidden="1" customHeight="1" thickBot="1">
      <c r="A10" s="508"/>
      <c r="B10" s="509"/>
      <c r="C10" s="511"/>
      <c r="D10" s="511"/>
      <c r="E10" s="512"/>
      <c r="F10" s="68"/>
      <c r="G10" s="395"/>
      <c r="H10" s="393"/>
    </row>
    <row r="11" spans="1:12" ht="16.5" hidden="1" customHeight="1" thickBot="1">
      <c r="A11" s="508"/>
      <c r="B11" s="509"/>
      <c r="C11" s="511"/>
      <c r="D11" s="511"/>
      <c r="E11" s="512"/>
      <c r="F11" s="68"/>
      <c r="G11" s="395"/>
      <c r="H11" s="393"/>
    </row>
    <row r="12" spans="1:12" ht="16.5" hidden="1" customHeight="1" thickBot="1">
      <c r="A12" s="508"/>
      <c r="B12" s="509"/>
      <c r="C12" s="511"/>
      <c r="D12" s="511"/>
      <c r="E12" s="512"/>
      <c r="F12" s="68"/>
      <c r="G12" s="400"/>
      <c r="H12" s="404"/>
      <c r="L12" s="314">
        <f>H12+H11+H10+H9+H8+H7+H6+H5+H4+H3+H2+H1</f>
        <v>0</v>
      </c>
    </row>
    <row r="13" spans="1:12" ht="16.5" customHeight="1" thickBot="1">
      <c r="A13" s="519"/>
      <c r="B13" s="581" t="s">
        <v>284</v>
      </c>
      <c r="C13" s="581"/>
      <c r="D13" s="581"/>
      <c r="E13" s="581"/>
      <c r="F13" s="581"/>
      <c r="G13" s="581"/>
      <c r="H13" s="581"/>
      <c r="I13" s="581"/>
      <c r="J13" s="581"/>
      <c r="K13" s="581"/>
      <c r="L13" s="581"/>
    </row>
    <row r="14" spans="1:12" ht="48" thickBot="1">
      <c r="A14" s="513" t="s">
        <v>0</v>
      </c>
      <c r="B14" s="514" t="s">
        <v>1</v>
      </c>
      <c r="C14" s="515" t="s">
        <v>2</v>
      </c>
      <c r="D14" s="515" t="s">
        <v>3</v>
      </c>
      <c r="E14" s="516" t="s">
        <v>4</v>
      </c>
      <c r="F14" s="515" t="s">
        <v>5</v>
      </c>
      <c r="G14" s="517" t="s">
        <v>6</v>
      </c>
      <c r="H14" s="518" t="s">
        <v>7</v>
      </c>
      <c r="L14" s="314"/>
    </row>
    <row r="15" spans="1:12" ht="32.25" thickBot="1">
      <c r="A15" s="577" t="s">
        <v>8</v>
      </c>
      <c r="B15" s="579" t="s">
        <v>75</v>
      </c>
      <c r="C15" s="574" t="s">
        <v>140</v>
      </c>
      <c r="D15" s="575" t="s">
        <v>98</v>
      </c>
      <c r="E15" s="586">
        <v>45995</v>
      </c>
      <c r="F15" s="574" t="s">
        <v>112</v>
      </c>
      <c r="G15" s="322" t="s">
        <v>103</v>
      </c>
      <c r="H15" s="377">
        <v>3542.41</v>
      </c>
    </row>
    <row r="16" spans="1:12" ht="31.5">
      <c r="A16" s="578"/>
      <c r="B16" s="580"/>
      <c r="C16" s="521"/>
      <c r="D16" s="576"/>
      <c r="E16" s="587"/>
      <c r="F16" s="521"/>
      <c r="G16" s="388" t="s">
        <v>130</v>
      </c>
      <c r="H16" s="343">
        <v>3767.93</v>
      </c>
    </row>
    <row r="17" spans="1:12" ht="16.5" thickBot="1">
      <c r="A17" s="578"/>
      <c r="B17" s="580"/>
      <c r="C17" s="521"/>
      <c r="D17" s="576"/>
      <c r="E17" s="587"/>
      <c r="F17" s="521"/>
      <c r="G17" s="310"/>
      <c r="H17" s="343"/>
    </row>
    <row r="18" spans="1:12" ht="15.75" hidden="1">
      <c r="A18" s="578"/>
      <c r="B18" s="580"/>
      <c r="C18" s="521"/>
      <c r="D18" s="576"/>
      <c r="E18" s="587"/>
      <c r="F18" s="521"/>
      <c r="G18" s="315"/>
      <c r="H18" s="343"/>
    </row>
    <row r="19" spans="1:12" ht="15.75" hidden="1">
      <c r="A19" s="578"/>
      <c r="B19" s="580"/>
      <c r="C19" s="521"/>
      <c r="D19" s="576"/>
      <c r="E19" s="587"/>
      <c r="F19" s="521"/>
      <c r="G19" s="315"/>
      <c r="H19" s="343"/>
    </row>
    <row r="20" spans="1:12" ht="15.75" hidden="1">
      <c r="A20" s="578"/>
      <c r="B20" s="580"/>
      <c r="C20" s="521"/>
      <c r="D20" s="576"/>
      <c r="E20" s="587"/>
      <c r="F20" s="521"/>
      <c r="G20" s="315"/>
      <c r="H20" s="343"/>
    </row>
    <row r="21" spans="1:12" ht="15.75" hidden="1">
      <c r="A21" s="578"/>
      <c r="B21" s="580"/>
      <c r="C21" s="521"/>
      <c r="D21" s="576"/>
      <c r="E21" s="587"/>
      <c r="F21" s="521"/>
      <c r="G21" s="319"/>
      <c r="H21" s="343"/>
    </row>
    <row r="22" spans="1:12" ht="15.75" hidden="1">
      <c r="A22" s="578"/>
      <c r="B22" s="580"/>
      <c r="C22" s="521"/>
      <c r="D22" s="576"/>
      <c r="E22" s="587"/>
      <c r="F22" s="521"/>
      <c r="G22" s="324"/>
      <c r="H22" s="343"/>
    </row>
    <row r="23" spans="1:12" ht="15.75" hidden="1">
      <c r="A23" s="578"/>
      <c r="B23" s="580"/>
      <c r="C23" s="521"/>
      <c r="D23" s="576"/>
      <c r="E23" s="587"/>
      <c r="F23" s="521"/>
      <c r="G23" s="324"/>
      <c r="H23" s="343"/>
    </row>
    <row r="24" spans="1:12" ht="15.75" hidden="1">
      <c r="A24" s="578"/>
      <c r="B24" s="580"/>
      <c r="C24" s="521"/>
      <c r="D24" s="576"/>
      <c r="E24" s="587"/>
      <c r="F24" s="521"/>
      <c r="G24" s="324"/>
      <c r="H24" s="343"/>
    </row>
    <row r="25" spans="1:12" ht="16.5" hidden="1" thickBot="1">
      <c r="A25" s="578"/>
      <c r="B25" s="580"/>
      <c r="C25" s="521"/>
      <c r="D25" s="576"/>
      <c r="E25" s="587"/>
      <c r="F25" s="521"/>
      <c r="G25" s="324"/>
      <c r="H25" s="349"/>
      <c r="L25" s="314">
        <f>H25+H24+H23+H22+H21+H20+H19+H18+H17+H16+H15</f>
        <v>7310.34</v>
      </c>
    </row>
    <row r="26" spans="1:12" ht="84" customHeight="1" thickBot="1">
      <c r="A26" s="277" t="s">
        <v>8</v>
      </c>
      <c r="B26" s="275" t="s">
        <v>97</v>
      </c>
      <c r="C26" s="277" t="s">
        <v>141</v>
      </c>
      <c r="D26" s="276" t="s">
        <v>98</v>
      </c>
      <c r="E26" s="278">
        <v>1250</v>
      </c>
      <c r="F26" s="277" t="s">
        <v>144</v>
      </c>
      <c r="G26" s="276" t="s">
        <v>99</v>
      </c>
      <c r="H26" s="278">
        <v>1250</v>
      </c>
    </row>
    <row r="27" spans="1:12" ht="84" customHeight="1" thickBot="1">
      <c r="A27" s="277" t="s">
        <v>8</v>
      </c>
      <c r="B27" s="275" t="s">
        <v>97</v>
      </c>
      <c r="C27" s="277" t="s">
        <v>142</v>
      </c>
      <c r="D27" s="276" t="s">
        <v>98</v>
      </c>
      <c r="E27" s="278">
        <v>1250</v>
      </c>
      <c r="F27" s="277" t="s">
        <v>145</v>
      </c>
      <c r="G27" s="276" t="s">
        <v>100</v>
      </c>
      <c r="H27" s="278">
        <v>2800</v>
      </c>
    </row>
    <row r="28" spans="1:12" ht="105" customHeight="1" thickBot="1">
      <c r="A28" s="287" t="s">
        <v>8</v>
      </c>
      <c r="B28" s="389" t="s">
        <v>101</v>
      </c>
      <c r="C28" s="290" t="s">
        <v>142</v>
      </c>
      <c r="D28" s="288" t="s">
        <v>98</v>
      </c>
      <c r="E28" s="289">
        <v>792</v>
      </c>
      <c r="F28" s="290" t="s">
        <v>102</v>
      </c>
      <c r="G28" s="298" t="s">
        <v>100</v>
      </c>
      <c r="H28" s="278">
        <v>792</v>
      </c>
    </row>
    <row r="29" spans="1:12" ht="15.75" hidden="1" customHeight="1">
      <c r="A29" s="577" t="s">
        <v>8</v>
      </c>
      <c r="B29" s="584" t="s">
        <v>76</v>
      </c>
      <c r="C29" s="531"/>
      <c r="D29" s="601"/>
      <c r="E29" s="603"/>
      <c r="F29" s="598"/>
      <c r="G29" s="615"/>
      <c r="H29" s="618"/>
    </row>
    <row r="30" spans="1:12" ht="15.75" hidden="1" customHeight="1">
      <c r="A30" s="578"/>
      <c r="B30" s="585"/>
      <c r="C30" s="520"/>
      <c r="D30" s="602"/>
      <c r="E30" s="604"/>
      <c r="F30" s="599"/>
      <c r="G30" s="616"/>
      <c r="H30" s="619"/>
    </row>
    <row r="31" spans="1:12" ht="15.75" hidden="1" customHeight="1">
      <c r="A31" s="578"/>
      <c r="B31" s="585"/>
      <c r="C31" s="520"/>
      <c r="D31" s="602"/>
      <c r="E31" s="604"/>
      <c r="F31" s="599"/>
      <c r="G31" s="616"/>
      <c r="H31" s="619"/>
    </row>
    <row r="32" spans="1:12" ht="16.5" hidden="1" customHeight="1" thickBot="1">
      <c r="A32" s="578"/>
      <c r="B32" s="585"/>
      <c r="C32" s="520"/>
      <c r="D32" s="602"/>
      <c r="E32" s="604"/>
      <c r="F32" s="599"/>
      <c r="G32" s="617"/>
      <c r="H32" s="620"/>
    </row>
    <row r="33" spans="1:12" ht="30.75" customHeight="1">
      <c r="A33" s="577" t="s">
        <v>8</v>
      </c>
      <c r="B33" s="584" t="s">
        <v>77</v>
      </c>
      <c r="C33" s="574" t="s">
        <v>115</v>
      </c>
      <c r="D33" s="575" t="s">
        <v>98</v>
      </c>
      <c r="E33" s="586">
        <v>48000</v>
      </c>
      <c r="F33" s="574" t="s">
        <v>116</v>
      </c>
      <c r="G33" s="601"/>
      <c r="H33" s="552"/>
    </row>
    <row r="34" spans="1:12" ht="37.5" customHeight="1" thickBot="1">
      <c r="A34" s="592"/>
      <c r="B34" s="593"/>
      <c r="C34" s="590"/>
      <c r="D34" s="600"/>
      <c r="E34" s="588"/>
      <c r="F34" s="590"/>
      <c r="G34" s="607"/>
      <c r="H34" s="609"/>
    </row>
    <row r="35" spans="1:12" ht="15.75" customHeight="1">
      <c r="A35" s="536" t="s">
        <v>8</v>
      </c>
      <c r="B35" s="584" t="s">
        <v>78</v>
      </c>
      <c r="C35" s="531" t="s">
        <v>109</v>
      </c>
      <c r="D35" s="594" t="s">
        <v>110</v>
      </c>
      <c r="E35" s="596">
        <v>1800</v>
      </c>
      <c r="F35" s="582" t="s">
        <v>111</v>
      </c>
      <c r="G35" s="295" t="s">
        <v>117</v>
      </c>
      <c r="H35" s="333">
        <v>125</v>
      </c>
    </row>
    <row r="36" spans="1:12" ht="15.75">
      <c r="A36" s="537"/>
      <c r="B36" s="585"/>
      <c r="C36" s="520"/>
      <c r="D36" s="595"/>
      <c r="E36" s="597"/>
      <c r="F36" s="583"/>
      <c r="G36" s="296" t="s">
        <v>131</v>
      </c>
      <c r="H36" s="327">
        <v>305</v>
      </c>
    </row>
    <row r="37" spans="1:12" ht="15.75">
      <c r="A37" s="537"/>
      <c r="B37" s="585"/>
      <c r="C37" s="520"/>
      <c r="D37" s="595"/>
      <c r="E37" s="597"/>
      <c r="F37" s="583"/>
      <c r="G37" s="330"/>
      <c r="H37" s="329"/>
    </row>
    <row r="38" spans="1:12" ht="16.5" thickBot="1">
      <c r="A38" s="537"/>
      <c r="B38" s="585"/>
      <c r="C38" s="520"/>
      <c r="D38" s="595"/>
      <c r="E38" s="597"/>
      <c r="F38" s="583"/>
      <c r="G38" s="296"/>
      <c r="H38" s="297"/>
      <c r="L38" s="314"/>
    </row>
    <row r="39" spans="1:12" ht="31.5">
      <c r="A39" s="574" t="s">
        <v>8</v>
      </c>
      <c r="B39" s="579" t="s">
        <v>79</v>
      </c>
      <c r="C39" s="306" t="s">
        <v>126</v>
      </c>
      <c r="D39" s="306" t="s">
        <v>127</v>
      </c>
      <c r="E39" s="307">
        <v>1500</v>
      </c>
      <c r="F39" s="304" t="s">
        <v>128</v>
      </c>
      <c r="G39" s="306" t="s">
        <v>129</v>
      </c>
      <c r="H39" s="307">
        <v>1500</v>
      </c>
    </row>
    <row r="40" spans="1:12" ht="16.5" thickBot="1">
      <c r="A40" s="589"/>
      <c r="B40" s="591"/>
      <c r="C40" s="279"/>
      <c r="D40" s="279"/>
      <c r="E40" s="281"/>
      <c r="F40" s="279"/>
      <c r="G40" s="311"/>
      <c r="H40" s="281"/>
    </row>
    <row r="41" spans="1:12" ht="15.75" hidden="1">
      <c r="A41" s="520"/>
      <c r="B41" s="591"/>
      <c r="C41" s="320"/>
      <c r="D41" s="320"/>
      <c r="E41" s="321"/>
      <c r="F41" s="323"/>
      <c r="G41" s="320"/>
      <c r="H41" s="321"/>
    </row>
    <row r="42" spans="1:12" ht="15.75" hidden="1">
      <c r="A42" s="520"/>
      <c r="B42" s="591"/>
      <c r="C42" s="330"/>
      <c r="D42" s="330"/>
      <c r="E42" s="329"/>
      <c r="F42" s="328"/>
      <c r="G42" s="328"/>
      <c r="H42" s="329"/>
    </row>
    <row r="43" spans="1:12" ht="16.5" hidden="1" thickBot="1">
      <c r="A43" s="590"/>
      <c r="B43" s="580"/>
      <c r="C43" s="352"/>
      <c r="D43" s="354"/>
      <c r="E43" s="349"/>
      <c r="F43" s="347"/>
      <c r="G43" s="352"/>
      <c r="H43" s="355"/>
    </row>
    <row r="44" spans="1:12" ht="34.5" customHeight="1">
      <c r="A44" s="589" t="s">
        <v>8</v>
      </c>
      <c r="B44" s="605" t="s">
        <v>80</v>
      </c>
      <c r="C44" s="386" t="s">
        <v>132</v>
      </c>
      <c r="D44" s="381" t="s">
        <v>133</v>
      </c>
      <c r="E44" s="383">
        <v>9780</v>
      </c>
      <c r="F44" s="385" t="s">
        <v>134</v>
      </c>
      <c r="G44" s="356" t="s">
        <v>135</v>
      </c>
      <c r="H44" s="348">
        <v>9780</v>
      </c>
    </row>
    <row r="45" spans="1:12" ht="16.5" thickBot="1">
      <c r="A45" s="521"/>
      <c r="B45" s="606"/>
      <c r="C45" s="323"/>
      <c r="D45" s="320"/>
      <c r="E45" s="321"/>
      <c r="F45" s="323"/>
      <c r="G45" s="320"/>
      <c r="H45" s="321"/>
    </row>
    <row r="46" spans="1:12" ht="15.75" customHeight="1">
      <c r="A46" s="521" t="s">
        <v>8</v>
      </c>
      <c r="B46" s="568" t="s">
        <v>81</v>
      </c>
      <c r="C46" s="610" t="s">
        <v>104</v>
      </c>
      <c r="D46" s="594" t="s">
        <v>98</v>
      </c>
      <c r="E46" s="596">
        <v>39535.919999999998</v>
      </c>
      <c r="F46" s="582" t="s">
        <v>105</v>
      </c>
      <c r="G46" s="284" t="s">
        <v>106</v>
      </c>
      <c r="H46" s="348">
        <v>3294.66</v>
      </c>
      <c r="L46" s="373"/>
    </row>
    <row r="47" spans="1:12" ht="25.5" customHeight="1">
      <c r="A47" s="521"/>
      <c r="B47" s="569"/>
      <c r="C47" s="595"/>
      <c r="D47" s="595"/>
      <c r="E47" s="597"/>
      <c r="F47" s="583"/>
      <c r="G47" s="285" t="s">
        <v>124</v>
      </c>
      <c r="H47" s="343">
        <v>3294.66</v>
      </c>
      <c r="L47" s="373"/>
    </row>
    <row r="48" spans="1:12" ht="57" customHeight="1">
      <c r="A48" s="521"/>
      <c r="B48" s="569"/>
      <c r="C48" s="595"/>
      <c r="D48" s="595"/>
      <c r="E48" s="597"/>
      <c r="F48" s="583"/>
      <c r="G48" s="286"/>
      <c r="H48" s="355"/>
      <c r="L48" s="373"/>
    </row>
    <row r="49" spans="1:12" ht="15.75" hidden="1">
      <c r="A49" s="521"/>
      <c r="B49" s="569"/>
      <c r="C49" s="595"/>
      <c r="D49" s="595"/>
      <c r="E49" s="597"/>
      <c r="F49" s="583"/>
      <c r="G49" s="309"/>
      <c r="H49" s="355"/>
      <c r="L49" s="373"/>
    </row>
    <row r="50" spans="1:12" ht="15.75" hidden="1">
      <c r="A50" s="521"/>
      <c r="B50" s="569"/>
      <c r="C50" s="595"/>
      <c r="D50" s="595"/>
      <c r="E50" s="597"/>
      <c r="F50" s="583"/>
      <c r="G50" s="309"/>
      <c r="H50" s="355"/>
      <c r="L50" s="373"/>
    </row>
    <row r="51" spans="1:12" ht="15.75" hidden="1">
      <c r="A51" s="521"/>
      <c r="B51" s="569"/>
      <c r="C51" s="595"/>
      <c r="D51" s="595"/>
      <c r="E51" s="597"/>
      <c r="F51" s="583"/>
      <c r="G51" s="316"/>
      <c r="H51" s="355"/>
      <c r="L51" s="373"/>
    </row>
    <row r="52" spans="1:12" ht="15.75" hidden="1">
      <c r="A52" s="521"/>
      <c r="B52" s="569"/>
      <c r="C52" s="595"/>
      <c r="D52" s="595"/>
      <c r="E52" s="597"/>
      <c r="F52" s="583"/>
      <c r="G52" s="316"/>
      <c r="H52" s="355"/>
      <c r="L52" s="373"/>
    </row>
    <row r="53" spans="1:12" ht="15.75" hidden="1">
      <c r="A53" s="521"/>
      <c r="B53" s="569"/>
      <c r="C53" s="595"/>
      <c r="D53" s="595"/>
      <c r="E53" s="597"/>
      <c r="F53" s="583"/>
      <c r="G53" s="316"/>
      <c r="H53" s="355"/>
      <c r="L53" s="373"/>
    </row>
    <row r="54" spans="1:12" ht="15.75" hidden="1">
      <c r="A54" s="521"/>
      <c r="B54" s="569"/>
      <c r="C54" s="595"/>
      <c r="D54" s="595"/>
      <c r="E54" s="597"/>
      <c r="F54" s="583"/>
      <c r="G54" s="325"/>
      <c r="H54" s="355"/>
      <c r="L54" s="373"/>
    </row>
    <row r="55" spans="1:12" ht="15.75" hidden="1">
      <c r="A55" s="521"/>
      <c r="B55" s="569"/>
      <c r="C55" s="595"/>
      <c r="D55" s="595"/>
      <c r="E55" s="597"/>
      <c r="F55" s="583"/>
      <c r="G55" s="325"/>
      <c r="H55" s="355"/>
      <c r="L55" s="373"/>
    </row>
    <row r="56" spans="1:12" ht="15.75" hidden="1">
      <c r="A56" s="521"/>
      <c r="B56" s="569"/>
      <c r="C56" s="595"/>
      <c r="D56" s="595"/>
      <c r="E56" s="597"/>
      <c r="F56" s="583"/>
      <c r="G56" s="325"/>
      <c r="H56" s="355"/>
      <c r="L56" s="373"/>
    </row>
    <row r="57" spans="1:12" ht="15.75" hidden="1">
      <c r="A57" s="521"/>
      <c r="B57" s="569"/>
      <c r="C57" s="595"/>
      <c r="D57" s="595"/>
      <c r="E57" s="597"/>
      <c r="F57" s="583"/>
      <c r="G57" s="286"/>
      <c r="H57" s="355"/>
      <c r="L57" s="373"/>
    </row>
    <row r="58" spans="1:12" ht="15.75">
      <c r="A58" s="521"/>
      <c r="B58" s="569"/>
      <c r="C58" s="521" t="s">
        <v>107</v>
      </c>
      <c r="D58" s="611" t="s">
        <v>98</v>
      </c>
      <c r="E58" s="612">
        <v>49536</v>
      </c>
      <c r="F58" s="613" t="s">
        <v>108</v>
      </c>
      <c r="G58" s="320" t="s">
        <v>125</v>
      </c>
      <c r="H58" s="343">
        <v>4128</v>
      </c>
      <c r="L58" s="373"/>
    </row>
    <row r="59" spans="1:12" ht="16.5" thickBot="1">
      <c r="A59" s="521"/>
      <c r="B59" s="569"/>
      <c r="C59" s="521"/>
      <c r="D59" s="537"/>
      <c r="E59" s="534"/>
      <c r="F59" s="614"/>
      <c r="G59" s="320" t="s">
        <v>123</v>
      </c>
      <c r="H59" s="343">
        <v>4128</v>
      </c>
      <c r="L59" s="373"/>
    </row>
    <row r="60" spans="1:12" ht="15.75" hidden="1">
      <c r="A60" s="521"/>
      <c r="B60" s="569"/>
      <c r="C60" s="521"/>
      <c r="D60" s="537"/>
      <c r="E60" s="534"/>
      <c r="F60" s="614"/>
      <c r="G60" s="12"/>
      <c r="H60" s="343"/>
      <c r="L60" s="373"/>
    </row>
    <row r="61" spans="1:12" ht="15.75" hidden="1">
      <c r="A61" s="521"/>
      <c r="B61" s="569"/>
      <c r="C61" s="521"/>
      <c r="D61" s="537"/>
      <c r="E61" s="534"/>
      <c r="F61" s="614"/>
      <c r="G61" s="12"/>
      <c r="H61" s="22"/>
      <c r="L61" s="373"/>
    </row>
    <row r="62" spans="1:12" ht="15.75" hidden="1">
      <c r="A62" s="521"/>
      <c r="B62" s="569"/>
      <c r="C62" s="521"/>
      <c r="D62" s="537"/>
      <c r="E62" s="534"/>
      <c r="F62" s="614"/>
      <c r="G62" s="320"/>
      <c r="H62" s="321"/>
    </row>
    <row r="63" spans="1:12" ht="15.75" hidden="1">
      <c r="A63" s="521"/>
      <c r="B63" s="569"/>
      <c r="C63" s="521"/>
      <c r="D63" s="537"/>
      <c r="E63" s="534"/>
      <c r="F63" s="614"/>
      <c r="G63" s="320"/>
      <c r="H63" s="321"/>
    </row>
    <row r="64" spans="1:12" ht="15.75" hidden="1">
      <c r="A64" s="521"/>
      <c r="B64" s="569"/>
      <c r="C64" s="521"/>
      <c r="D64" s="537"/>
      <c r="E64" s="534"/>
      <c r="F64" s="614"/>
      <c r="G64" s="320"/>
      <c r="H64" s="321"/>
    </row>
    <row r="65" spans="1:12" ht="15.75" hidden="1">
      <c r="A65" s="521"/>
      <c r="B65" s="569"/>
      <c r="C65" s="521"/>
      <c r="D65" s="537"/>
      <c r="E65" s="534"/>
      <c r="F65" s="614"/>
      <c r="G65" s="320"/>
      <c r="H65" s="321"/>
    </row>
    <row r="66" spans="1:12" ht="15.75" hidden="1">
      <c r="A66" s="521"/>
      <c r="B66" s="569"/>
      <c r="C66" s="608"/>
      <c r="D66" s="537"/>
      <c r="E66" s="534"/>
      <c r="F66" s="614"/>
      <c r="G66" s="325"/>
      <c r="H66" s="326"/>
    </row>
    <row r="67" spans="1:12" ht="15.75" hidden="1">
      <c r="A67" s="521"/>
      <c r="B67" s="569"/>
      <c r="C67" s="608"/>
      <c r="D67" s="537"/>
      <c r="E67" s="534"/>
      <c r="F67" s="614"/>
      <c r="G67" s="325"/>
      <c r="H67" s="326"/>
    </row>
    <row r="68" spans="1:12" ht="15.75" hidden="1">
      <c r="A68" s="521"/>
      <c r="B68" s="569"/>
      <c r="C68" s="608"/>
      <c r="D68" s="537"/>
      <c r="E68" s="534"/>
      <c r="F68" s="614"/>
      <c r="G68" s="325"/>
      <c r="H68" s="326"/>
    </row>
    <row r="69" spans="1:12" ht="15.75" hidden="1" thickBot="1">
      <c r="A69" s="521"/>
      <c r="B69" s="569"/>
      <c r="C69" s="608"/>
      <c r="D69" s="537"/>
      <c r="E69" s="534"/>
      <c r="F69" s="614"/>
      <c r="G69" s="358"/>
      <c r="H69" s="359"/>
    </row>
    <row r="70" spans="1:12" ht="39.75" hidden="1" customHeight="1">
      <c r="A70" s="521"/>
      <c r="B70" s="569"/>
      <c r="C70" s="338"/>
      <c r="D70" s="339"/>
      <c r="E70" s="341"/>
      <c r="F70" s="339"/>
      <c r="G70" s="360"/>
      <c r="H70" s="378"/>
      <c r="L70" s="373"/>
    </row>
    <row r="71" spans="1:12" ht="15.75" hidden="1" thickBot="1">
      <c r="A71" s="521"/>
      <c r="B71" s="569"/>
      <c r="C71" s="340"/>
      <c r="D71" s="339"/>
      <c r="E71" s="341"/>
      <c r="F71" s="339"/>
      <c r="G71" s="370"/>
      <c r="H71" s="364"/>
      <c r="L71" s="373"/>
    </row>
    <row r="72" spans="1:12" hidden="1">
      <c r="A72" s="521"/>
      <c r="B72" s="569"/>
      <c r="C72" s="339"/>
      <c r="D72" s="339"/>
      <c r="E72" s="341"/>
      <c r="F72" s="339"/>
      <c r="G72" s="369"/>
      <c r="H72" s="362"/>
    </row>
    <row r="73" spans="1:12" hidden="1">
      <c r="A73" s="521"/>
      <c r="B73" s="569"/>
      <c r="C73" s="339"/>
      <c r="D73" s="339"/>
      <c r="E73" s="341"/>
      <c r="F73" s="339"/>
      <c r="G73" s="361"/>
      <c r="H73" s="363"/>
    </row>
    <row r="74" spans="1:12" hidden="1">
      <c r="A74" s="521"/>
      <c r="B74" s="569"/>
      <c r="C74" s="339"/>
      <c r="D74" s="339"/>
      <c r="E74" s="341"/>
      <c r="F74" s="339"/>
      <c r="G74" s="360"/>
      <c r="H74" s="364"/>
    </row>
    <row r="75" spans="1:12" hidden="1">
      <c r="A75" s="521"/>
      <c r="B75" s="569"/>
      <c r="C75" s="339"/>
      <c r="D75" s="339"/>
      <c r="E75" s="341"/>
      <c r="F75" s="339"/>
      <c r="G75" s="360"/>
      <c r="H75" s="364"/>
    </row>
    <row r="76" spans="1:12" ht="0.75" hidden="1" customHeight="1">
      <c r="A76" s="521"/>
      <c r="B76" s="569"/>
      <c r="C76" s="339"/>
      <c r="D76" s="339"/>
      <c r="E76" s="341"/>
      <c r="F76" s="339"/>
      <c r="G76" s="360"/>
      <c r="H76" s="364"/>
    </row>
    <row r="77" spans="1:12" ht="15.75" hidden="1" thickBot="1">
      <c r="A77" s="590"/>
      <c r="B77" s="569"/>
      <c r="C77" s="367"/>
      <c r="D77" s="367"/>
      <c r="E77" s="368"/>
      <c r="F77" s="367"/>
      <c r="G77" s="360"/>
      <c r="H77" s="371"/>
    </row>
    <row r="78" spans="1:12" ht="15.75" customHeight="1">
      <c r="A78" s="531" t="s">
        <v>8</v>
      </c>
      <c r="B78" s="584" t="s">
        <v>83</v>
      </c>
      <c r="C78" s="531" t="s">
        <v>113</v>
      </c>
      <c r="D78" s="601" t="s">
        <v>98</v>
      </c>
      <c r="E78" s="552">
        <v>50000</v>
      </c>
      <c r="F78" s="531" t="s">
        <v>114</v>
      </c>
      <c r="G78" s="365"/>
      <c r="H78" s="372"/>
    </row>
    <row r="79" spans="1:12" ht="63.75" customHeight="1" thickBot="1">
      <c r="A79" s="520"/>
      <c r="B79" s="585"/>
      <c r="C79" s="520"/>
      <c r="D79" s="602"/>
      <c r="E79" s="553"/>
      <c r="F79" s="520"/>
      <c r="G79" s="365"/>
      <c r="H79" s="366"/>
    </row>
    <row r="80" spans="1:12" ht="15.75" hidden="1" customHeight="1">
      <c r="A80" s="520"/>
      <c r="B80" s="585"/>
      <c r="C80" s="520"/>
      <c r="D80" s="602"/>
      <c r="E80" s="553"/>
      <c r="F80" s="520"/>
      <c r="G80" s="365"/>
      <c r="H80" s="366"/>
    </row>
    <row r="81" spans="1:40" ht="15.75" hidden="1" customHeight="1">
      <c r="A81" s="520"/>
      <c r="B81" s="585"/>
      <c r="C81" s="520"/>
      <c r="D81" s="602"/>
      <c r="E81" s="553"/>
      <c r="F81" s="520"/>
      <c r="G81" s="365"/>
      <c r="H81" s="366"/>
    </row>
    <row r="82" spans="1:40" ht="15.75" hidden="1" customHeight="1">
      <c r="A82" s="520"/>
      <c r="B82" s="585"/>
      <c r="C82" s="520"/>
      <c r="D82" s="602"/>
      <c r="E82" s="553"/>
      <c r="F82" s="520"/>
      <c r="G82" s="365"/>
      <c r="H82" s="366"/>
      <c r="L82" s="314">
        <f>H78+H79+H80+H81+H82+H83+H84</f>
        <v>0</v>
      </c>
    </row>
    <row r="83" spans="1:40" ht="15.75" hidden="1" customHeight="1">
      <c r="A83" s="520"/>
      <c r="B83" s="585"/>
      <c r="C83" s="520"/>
      <c r="D83" s="602"/>
      <c r="E83" s="553"/>
      <c r="F83" s="520"/>
      <c r="G83" s="330"/>
      <c r="H83" s="329"/>
    </row>
    <row r="84" spans="1:40" ht="16.5" hidden="1" thickBot="1">
      <c r="A84" s="532"/>
      <c r="B84" s="593"/>
      <c r="C84" s="532"/>
      <c r="D84" s="607"/>
      <c r="E84" s="609"/>
      <c r="F84" s="532"/>
      <c r="G84" s="354"/>
      <c r="H84" s="355"/>
    </row>
    <row r="85" spans="1:40" s="283" customFormat="1" ht="67.5" customHeight="1" thickBot="1">
      <c r="A85" s="277" t="s">
        <v>8</v>
      </c>
      <c r="B85" s="275" t="s">
        <v>92</v>
      </c>
      <c r="C85" s="385" t="s">
        <v>120</v>
      </c>
      <c r="D85" s="388" t="s">
        <v>121</v>
      </c>
      <c r="E85" s="390">
        <v>1200</v>
      </c>
      <c r="F85" s="385" t="s">
        <v>147</v>
      </c>
      <c r="G85" s="11" t="s">
        <v>122</v>
      </c>
      <c r="H85" s="379">
        <v>1200</v>
      </c>
      <c r="I85" s="282"/>
      <c r="J85" s="282"/>
      <c r="K85" s="282"/>
      <c r="L85" s="373"/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282"/>
      <c r="AL85" s="282"/>
      <c r="AM85" s="282"/>
      <c r="AN85" s="282"/>
    </row>
    <row r="86" spans="1:40" s="283" customFormat="1" ht="57" customHeight="1" thickBot="1">
      <c r="A86" s="294" t="s">
        <v>8</v>
      </c>
      <c r="B86" s="291" t="s">
        <v>84</v>
      </c>
      <c r="C86" s="276" t="s">
        <v>148</v>
      </c>
      <c r="D86" s="276" t="s">
        <v>98</v>
      </c>
      <c r="E86" s="292">
        <v>49000</v>
      </c>
      <c r="F86" s="293" t="s">
        <v>149</v>
      </c>
      <c r="G86" s="276"/>
      <c r="H86" s="292"/>
      <c r="I86" s="282"/>
      <c r="J86" s="282"/>
      <c r="K86" s="282"/>
      <c r="L86" s="300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2"/>
      <c r="X86" s="282"/>
      <c r="Y86" s="282"/>
      <c r="Z86" s="282"/>
      <c r="AA86" s="282"/>
      <c r="AB86" s="282"/>
      <c r="AC86" s="282"/>
      <c r="AD86" s="282"/>
      <c r="AE86" s="282"/>
      <c r="AF86" s="282"/>
      <c r="AG86" s="282"/>
      <c r="AH86" s="282"/>
      <c r="AI86" s="282"/>
      <c r="AJ86" s="282"/>
      <c r="AK86" s="282"/>
      <c r="AL86" s="282"/>
      <c r="AM86" s="282"/>
      <c r="AN86" s="282"/>
    </row>
    <row r="87" spans="1:40" s="283" customFormat="1" ht="79.5" thickBot="1">
      <c r="A87" s="302" t="s">
        <v>8</v>
      </c>
      <c r="B87" s="301" t="s">
        <v>82</v>
      </c>
      <c r="C87" s="277" t="s">
        <v>118</v>
      </c>
      <c r="D87" s="313" t="s">
        <v>98</v>
      </c>
      <c r="E87" s="303">
        <v>4000</v>
      </c>
      <c r="F87" s="302" t="s">
        <v>146</v>
      </c>
      <c r="G87" s="308" t="s">
        <v>119</v>
      </c>
      <c r="H87" s="312">
        <v>4000</v>
      </c>
      <c r="I87" s="282"/>
      <c r="J87" s="282"/>
      <c r="K87" s="282"/>
      <c r="L87" s="300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282"/>
      <c r="AF87" s="282"/>
      <c r="AG87" s="282"/>
      <c r="AH87" s="282"/>
      <c r="AI87" s="282"/>
      <c r="AJ87" s="282"/>
      <c r="AK87" s="282"/>
      <c r="AL87" s="282"/>
      <c r="AM87" s="282"/>
      <c r="AN87" s="282"/>
    </row>
    <row r="88" spans="1:40" s="283" customFormat="1" ht="32.25" hidden="1" thickBot="1">
      <c r="A88" s="302" t="s">
        <v>8</v>
      </c>
      <c r="B88" s="305" t="s">
        <v>85</v>
      </c>
      <c r="C88" s="276"/>
      <c r="D88" s="276"/>
      <c r="E88" s="278"/>
      <c r="F88" s="277"/>
      <c r="G88" s="276"/>
      <c r="H88" s="278"/>
      <c r="I88" s="282"/>
      <c r="J88" s="282"/>
      <c r="K88" s="282"/>
      <c r="L88" s="300"/>
      <c r="M88" s="282"/>
      <c r="N88" s="282"/>
      <c r="O88" s="282"/>
      <c r="P88" s="282"/>
      <c r="Q88" s="282"/>
      <c r="R88" s="282"/>
      <c r="S88" s="282"/>
      <c r="T88" s="282"/>
      <c r="U88" s="282"/>
      <c r="V88" s="282"/>
      <c r="W88" s="282"/>
      <c r="X88" s="282"/>
      <c r="Y88" s="282"/>
      <c r="Z88" s="282"/>
      <c r="AA88" s="282"/>
      <c r="AB88" s="282"/>
      <c r="AC88" s="282"/>
      <c r="AD88" s="282"/>
      <c r="AE88" s="282"/>
      <c r="AF88" s="282"/>
      <c r="AG88" s="282"/>
      <c r="AH88" s="282"/>
      <c r="AI88" s="282"/>
      <c r="AJ88" s="282"/>
      <c r="AK88" s="282"/>
      <c r="AL88" s="282"/>
      <c r="AM88" s="282"/>
      <c r="AN88" s="282"/>
    </row>
    <row r="89" spans="1:40" s="283" customFormat="1" ht="20.25" hidden="1" customHeight="1" thickBot="1">
      <c r="A89" s="387"/>
      <c r="B89" s="391"/>
      <c r="C89" s="382"/>
      <c r="D89" s="382"/>
      <c r="E89" s="383"/>
      <c r="F89" s="384"/>
      <c r="G89" s="317"/>
      <c r="H89" s="318"/>
      <c r="I89" s="282"/>
      <c r="J89" s="282"/>
      <c r="K89" s="282"/>
      <c r="L89" s="300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  <c r="AN89" s="282"/>
    </row>
    <row r="90" spans="1:40" ht="32.25" hidden="1" thickBot="1">
      <c r="A90" s="342" t="s">
        <v>8</v>
      </c>
      <c r="B90" s="276" t="s">
        <v>90</v>
      </c>
      <c r="C90" s="331"/>
      <c r="D90" s="331"/>
      <c r="E90" s="334"/>
      <c r="F90" s="332"/>
      <c r="G90" s="331"/>
      <c r="H90" s="357"/>
      <c r="L90" s="373"/>
    </row>
    <row r="91" spans="1:40" ht="32.25" hidden="1" thickBot="1">
      <c r="A91" s="342" t="s">
        <v>8</v>
      </c>
      <c r="B91" s="276" t="s">
        <v>90</v>
      </c>
      <c r="C91" s="276"/>
      <c r="D91" s="276"/>
      <c r="E91" s="278"/>
      <c r="F91" s="277"/>
      <c r="G91" s="276"/>
      <c r="H91" s="278"/>
    </row>
    <row r="92" spans="1:40" ht="20.25" customHeight="1">
      <c r="A92" s="623" t="s">
        <v>8</v>
      </c>
      <c r="B92" s="579" t="s">
        <v>86</v>
      </c>
      <c r="C92" s="621" t="s">
        <v>143</v>
      </c>
      <c r="D92" s="574" t="s">
        <v>136</v>
      </c>
      <c r="E92" s="586">
        <v>1241728</v>
      </c>
      <c r="F92" s="574" t="s">
        <v>137</v>
      </c>
      <c r="G92" s="320" t="s">
        <v>139</v>
      </c>
      <c r="H92" s="343">
        <v>1612</v>
      </c>
    </row>
    <row r="93" spans="1:40" ht="20.25" customHeight="1" thickBot="1">
      <c r="A93" s="624"/>
      <c r="B93" s="580"/>
      <c r="C93" s="622"/>
      <c r="D93" s="521"/>
      <c r="E93" s="587"/>
      <c r="F93" s="521"/>
      <c r="G93" s="380" t="s">
        <v>138</v>
      </c>
      <c r="H93" s="343">
        <v>1334</v>
      </c>
    </row>
    <row r="94" spans="1:40" ht="32.25" hidden="1" thickBot="1">
      <c r="A94" s="342" t="s">
        <v>8</v>
      </c>
      <c r="B94" s="276" t="s">
        <v>87</v>
      </c>
      <c r="C94" s="276"/>
      <c r="D94" s="276"/>
      <c r="E94" s="278"/>
      <c r="F94" s="276"/>
      <c r="G94" s="276"/>
      <c r="H94" s="278"/>
    </row>
    <row r="95" spans="1:40" ht="32.25" hidden="1" thickBot="1">
      <c r="A95" s="277" t="s">
        <v>8</v>
      </c>
      <c r="B95" s="276" t="s">
        <v>88</v>
      </c>
      <c r="C95" s="276"/>
      <c r="D95" s="276"/>
      <c r="E95" s="278"/>
      <c r="F95" s="276"/>
      <c r="G95" s="276"/>
      <c r="H95" s="278"/>
    </row>
    <row r="96" spans="1:40" ht="32.25" hidden="1" thickBot="1">
      <c r="A96" s="342" t="s">
        <v>8</v>
      </c>
      <c r="B96" s="276" t="s">
        <v>87</v>
      </c>
      <c r="C96" s="276"/>
      <c r="D96" s="276"/>
      <c r="E96" s="278"/>
      <c r="F96" s="276"/>
      <c r="G96" s="276"/>
      <c r="H96" s="278"/>
    </row>
    <row r="97" spans="1:12" ht="32.25" hidden="1" thickBot="1">
      <c r="A97" s="342" t="s">
        <v>8</v>
      </c>
      <c r="B97" s="276" t="s">
        <v>87</v>
      </c>
      <c r="C97" s="276"/>
      <c r="D97" s="276"/>
      <c r="E97" s="278"/>
      <c r="F97" s="276"/>
      <c r="G97" s="276"/>
      <c r="H97" s="278"/>
    </row>
    <row r="98" spans="1:12" ht="32.25" hidden="1" thickBot="1">
      <c r="A98" s="277" t="s">
        <v>8</v>
      </c>
      <c r="B98" s="276" t="s">
        <v>89</v>
      </c>
      <c r="C98" s="276"/>
      <c r="D98" s="276"/>
      <c r="E98" s="278"/>
      <c r="F98" s="277"/>
      <c r="G98" s="276"/>
      <c r="H98" s="278"/>
    </row>
    <row r="99" spans="1:12" ht="15.75" hidden="1">
      <c r="A99" s="536" t="s">
        <v>8</v>
      </c>
      <c r="B99" s="601" t="s">
        <v>96</v>
      </c>
      <c r="C99" s="374"/>
      <c r="D99" s="374"/>
      <c r="E99" s="375"/>
      <c r="F99" s="376"/>
      <c r="G99" s="374"/>
      <c r="H99" s="375"/>
      <c r="L99" s="373"/>
    </row>
    <row r="100" spans="1:12" ht="35.25" hidden="1" customHeight="1" thickBot="1">
      <c r="A100" s="538"/>
      <c r="B100" s="607"/>
      <c r="C100" s="350"/>
      <c r="D100" s="350"/>
      <c r="E100" s="351"/>
      <c r="F100" s="353"/>
      <c r="G100" s="350"/>
      <c r="H100" s="351"/>
      <c r="L100" s="373"/>
    </row>
    <row r="101" spans="1:12" ht="32.25" hidden="1" customHeight="1" thickBot="1">
      <c r="A101" s="536" t="s">
        <v>8</v>
      </c>
      <c r="B101" s="601" t="s">
        <v>91</v>
      </c>
      <c r="C101" s="336"/>
      <c r="D101" s="336"/>
      <c r="E101" s="337"/>
      <c r="F101" s="335"/>
      <c r="G101" s="336"/>
      <c r="H101" s="337"/>
      <c r="L101" s="373"/>
    </row>
    <row r="102" spans="1:12" ht="32.25" hidden="1" customHeight="1" thickBot="1">
      <c r="A102" s="537"/>
      <c r="B102" s="602"/>
      <c r="C102" s="336"/>
      <c r="D102" s="336"/>
      <c r="E102" s="337"/>
      <c r="F102" s="335"/>
      <c r="G102" s="336"/>
      <c r="H102" s="345"/>
    </row>
    <row r="103" spans="1:12" ht="16.5" hidden="1" thickBot="1">
      <c r="A103" s="537"/>
      <c r="B103" s="602"/>
      <c r="C103" s="336"/>
      <c r="D103" s="336"/>
      <c r="E103" s="337"/>
      <c r="F103" s="335"/>
      <c r="G103" s="336"/>
      <c r="H103" s="278"/>
    </row>
    <row r="104" spans="1:12" ht="15" hidden="1" customHeight="1">
      <c r="A104" s="537"/>
      <c r="B104" s="602"/>
      <c r="C104" s="601"/>
      <c r="D104" s="601"/>
      <c r="E104" s="594"/>
      <c r="F104" s="531"/>
      <c r="G104" s="601"/>
      <c r="H104" s="586"/>
    </row>
    <row r="105" spans="1:12" ht="15" hidden="1" customHeight="1">
      <c r="A105" s="537"/>
      <c r="B105" s="602"/>
      <c r="C105" s="602"/>
      <c r="D105" s="602"/>
      <c r="E105" s="595"/>
      <c r="F105" s="520"/>
      <c r="G105" s="602"/>
      <c r="H105" s="587"/>
    </row>
    <row r="106" spans="1:12" ht="15" hidden="1" customHeight="1">
      <c r="A106" s="537"/>
      <c r="B106" s="602"/>
      <c r="C106" s="602"/>
      <c r="D106" s="602"/>
      <c r="E106" s="595"/>
      <c r="F106" s="520"/>
      <c r="G106" s="602"/>
      <c r="H106" s="587"/>
    </row>
    <row r="107" spans="1:12" ht="15" hidden="1" customHeight="1">
      <c r="A107" s="537"/>
      <c r="B107" s="602"/>
      <c r="C107" s="602"/>
      <c r="D107" s="602"/>
      <c r="E107" s="595"/>
      <c r="F107" s="520"/>
      <c r="G107" s="602"/>
      <c r="H107" s="587"/>
    </row>
    <row r="108" spans="1:12" ht="15.75" hidden="1" customHeight="1" thickBot="1">
      <c r="A108" s="538"/>
      <c r="B108" s="602"/>
      <c r="C108" s="607"/>
      <c r="D108" s="607"/>
      <c r="E108" s="595"/>
      <c r="F108" s="532"/>
      <c r="G108" s="607"/>
      <c r="H108" s="588"/>
    </row>
    <row r="109" spans="1:12" ht="16.5" hidden="1" thickBot="1">
      <c r="C109" s="276"/>
      <c r="D109" s="276"/>
      <c r="E109" s="278"/>
      <c r="F109" s="277"/>
      <c r="G109" s="344"/>
      <c r="H109" s="346"/>
    </row>
    <row r="110" spans="1:12" ht="32.25" hidden="1" thickBot="1">
      <c r="A110" s="277" t="s">
        <v>8</v>
      </c>
      <c r="B110" s="276" t="s">
        <v>94</v>
      </c>
      <c r="C110" s="276"/>
      <c r="D110" s="276"/>
      <c r="E110" s="278"/>
      <c r="F110" s="277"/>
      <c r="G110" s="276"/>
      <c r="H110" s="278"/>
    </row>
    <row r="111" spans="1:12" ht="32.25" hidden="1" thickBot="1">
      <c r="A111" s="277" t="s">
        <v>8</v>
      </c>
      <c r="B111" s="276" t="s">
        <v>93</v>
      </c>
      <c r="C111" s="276"/>
      <c r="D111" s="276"/>
      <c r="E111" s="278"/>
      <c r="F111" s="277"/>
      <c r="G111" s="276"/>
      <c r="H111" s="278"/>
    </row>
    <row r="112" spans="1:12" ht="32.25" hidden="1" thickBot="1">
      <c r="A112" s="277" t="s">
        <v>8</v>
      </c>
      <c r="B112" s="276" t="s">
        <v>95</v>
      </c>
      <c r="C112" s="276"/>
      <c r="D112" s="276"/>
      <c r="E112" s="278"/>
      <c r="F112" s="277"/>
      <c r="G112" s="276"/>
      <c r="H112" s="278"/>
    </row>
    <row r="113" spans="1:8" ht="15.75">
      <c r="A113" s="546" t="s">
        <v>8</v>
      </c>
      <c r="B113" s="571" t="s">
        <v>150</v>
      </c>
      <c r="C113" s="531" t="s">
        <v>151</v>
      </c>
      <c r="D113" s="531" t="s">
        <v>152</v>
      </c>
      <c r="E113" s="533">
        <v>6011655.7800000003</v>
      </c>
      <c r="F113" s="531" t="s">
        <v>153</v>
      </c>
      <c r="G113" s="421"/>
      <c r="H113" s="422"/>
    </row>
    <row r="114" spans="1:8" ht="15.75">
      <c r="A114" s="547"/>
      <c r="B114" s="572"/>
      <c r="C114" s="520"/>
      <c r="D114" s="520"/>
      <c r="E114" s="534"/>
      <c r="F114" s="520"/>
      <c r="G114" s="31"/>
      <c r="H114" s="183"/>
    </row>
    <row r="115" spans="1:8" ht="15.75">
      <c r="A115" s="547"/>
      <c r="B115" s="572"/>
      <c r="C115" s="520"/>
      <c r="D115" s="520"/>
      <c r="E115" s="534"/>
      <c r="F115" s="520"/>
      <c r="G115" s="31"/>
      <c r="H115" s="183"/>
    </row>
    <row r="116" spans="1:8" ht="15.75">
      <c r="A116" s="547"/>
      <c r="B116" s="572"/>
      <c r="C116" s="520"/>
      <c r="D116" s="520"/>
      <c r="E116" s="534"/>
      <c r="F116" s="520"/>
      <c r="G116" s="31"/>
      <c r="H116" s="183"/>
    </row>
    <row r="117" spans="1:8" ht="0.75" customHeight="1">
      <c r="A117" s="547"/>
      <c r="B117" s="572"/>
      <c r="C117" s="520"/>
      <c r="D117" s="520"/>
      <c r="E117" s="534"/>
      <c r="F117" s="520"/>
      <c r="G117" s="31"/>
      <c r="H117" s="183"/>
    </row>
    <row r="118" spans="1:8" ht="1.5" customHeight="1" thickBot="1">
      <c r="A118" s="547"/>
      <c r="B118" s="572"/>
      <c r="C118" s="520"/>
      <c r="D118" s="520"/>
      <c r="E118" s="534"/>
      <c r="F118" s="520"/>
      <c r="G118" s="31"/>
      <c r="H118" s="183"/>
    </row>
    <row r="119" spans="1:8" ht="16.5" hidden="1" thickBot="1">
      <c r="A119" s="547"/>
      <c r="B119" s="572"/>
      <c r="C119" s="520"/>
      <c r="D119" s="520"/>
      <c r="E119" s="534"/>
      <c r="F119" s="520"/>
      <c r="G119" s="31"/>
      <c r="H119" s="183"/>
    </row>
    <row r="120" spans="1:8" ht="16.5" hidden="1" thickBot="1">
      <c r="A120" s="547"/>
      <c r="B120" s="572"/>
      <c r="C120" s="520"/>
      <c r="D120" s="520"/>
      <c r="E120" s="534"/>
      <c r="F120" s="520"/>
      <c r="G120" s="31"/>
      <c r="H120" s="183"/>
    </row>
    <row r="121" spans="1:8" ht="6" hidden="1" customHeight="1" thickBot="1">
      <c r="A121" s="547"/>
      <c r="B121" s="572"/>
      <c r="C121" s="520"/>
      <c r="D121" s="520"/>
      <c r="E121" s="534"/>
      <c r="F121" s="520"/>
      <c r="G121" s="31"/>
      <c r="H121" s="183"/>
    </row>
    <row r="122" spans="1:8" ht="16.5" hidden="1" thickBot="1">
      <c r="A122" s="547"/>
      <c r="B122" s="572"/>
      <c r="C122" s="520"/>
      <c r="D122" s="520"/>
      <c r="E122" s="534"/>
      <c r="F122" s="520"/>
      <c r="G122" s="31"/>
      <c r="H122" s="183"/>
    </row>
    <row r="123" spans="1:8" ht="16.5" hidden="1" thickBot="1">
      <c r="A123" s="547"/>
      <c r="B123" s="572"/>
      <c r="C123" s="520"/>
      <c r="D123" s="520"/>
      <c r="E123" s="534"/>
      <c r="F123" s="520"/>
      <c r="G123" s="31"/>
      <c r="H123" s="183"/>
    </row>
    <row r="124" spans="1:8" ht="16.5" hidden="1" thickBot="1">
      <c r="A124" s="547"/>
      <c r="B124" s="572"/>
      <c r="C124" s="520"/>
      <c r="D124" s="520"/>
      <c r="E124" s="534"/>
      <c r="F124" s="520"/>
      <c r="G124" s="31"/>
      <c r="H124" s="183"/>
    </row>
    <row r="125" spans="1:8" ht="16.5" hidden="1" thickBot="1">
      <c r="A125" s="547"/>
      <c r="B125" s="572"/>
      <c r="C125" s="520"/>
      <c r="D125" s="520"/>
      <c r="E125" s="534"/>
      <c r="F125" s="520"/>
      <c r="G125" s="31"/>
      <c r="H125" s="183"/>
    </row>
    <row r="126" spans="1:8" ht="16.5" hidden="1" thickBot="1">
      <c r="A126" s="547"/>
      <c r="B126" s="572"/>
      <c r="C126" s="520"/>
      <c r="D126" s="520"/>
      <c r="E126" s="534"/>
      <c r="F126" s="520"/>
      <c r="G126" s="31"/>
      <c r="H126" s="183"/>
    </row>
    <row r="127" spans="1:8" ht="16.5" hidden="1" thickBot="1">
      <c r="A127" s="547"/>
      <c r="B127" s="572"/>
      <c r="C127" s="520"/>
      <c r="D127" s="520"/>
      <c r="E127" s="534"/>
      <c r="F127" s="520"/>
      <c r="G127" s="31"/>
      <c r="H127" s="183"/>
    </row>
    <row r="128" spans="1:8" ht="16.5" hidden="1" thickBot="1">
      <c r="A128" s="547"/>
      <c r="B128" s="572"/>
      <c r="C128" s="520"/>
      <c r="D128" s="520"/>
      <c r="E128" s="534"/>
      <c r="F128" s="520"/>
      <c r="G128" s="31"/>
      <c r="H128" s="183"/>
    </row>
    <row r="129" spans="1:8" ht="16.5" hidden="1" thickBot="1">
      <c r="A129" s="547"/>
      <c r="B129" s="572"/>
      <c r="C129" s="520"/>
      <c r="D129" s="520"/>
      <c r="E129" s="534"/>
      <c r="F129" s="520"/>
      <c r="G129" s="31"/>
      <c r="H129" s="183"/>
    </row>
    <row r="130" spans="1:8" ht="16.5" hidden="1" thickBot="1">
      <c r="A130" s="547"/>
      <c r="B130" s="572"/>
      <c r="C130" s="520"/>
      <c r="D130" s="520"/>
      <c r="E130" s="534"/>
      <c r="F130" s="520"/>
      <c r="G130" s="31"/>
      <c r="H130" s="183"/>
    </row>
    <row r="131" spans="1:8" ht="16.5" hidden="1" thickBot="1">
      <c r="A131" s="547"/>
      <c r="B131" s="572"/>
      <c r="C131" s="520"/>
      <c r="D131" s="520"/>
      <c r="E131" s="534"/>
      <c r="F131" s="520"/>
      <c r="G131" s="31"/>
      <c r="H131" s="183"/>
    </row>
    <row r="132" spans="1:8" ht="16.5" hidden="1" thickBot="1">
      <c r="A132" s="570"/>
      <c r="B132" s="573"/>
      <c r="C132" s="532"/>
      <c r="D132" s="532"/>
      <c r="E132" s="535"/>
      <c r="F132" s="532"/>
      <c r="G132" s="423"/>
      <c r="H132" s="424"/>
    </row>
    <row r="133" spans="1:8" ht="15.75">
      <c r="A133" s="566" t="s">
        <v>8</v>
      </c>
      <c r="B133" s="568" t="s">
        <v>154</v>
      </c>
      <c r="C133" s="531" t="s">
        <v>155</v>
      </c>
      <c r="D133" s="531" t="s">
        <v>98</v>
      </c>
      <c r="E133" s="533">
        <v>888050.88</v>
      </c>
      <c r="F133" s="531" t="s">
        <v>153</v>
      </c>
      <c r="G133" s="421" t="s">
        <v>156</v>
      </c>
      <c r="H133" s="75">
        <v>152839.42000000001</v>
      </c>
    </row>
    <row r="134" spans="1:8" ht="15.75">
      <c r="A134" s="567"/>
      <c r="B134" s="569"/>
      <c r="C134" s="520"/>
      <c r="D134" s="520"/>
      <c r="E134" s="534"/>
      <c r="F134" s="520"/>
      <c r="G134" s="31" t="s">
        <v>157</v>
      </c>
      <c r="H134" s="183">
        <v>140094.68</v>
      </c>
    </row>
    <row r="135" spans="1:8" ht="15.75">
      <c r="A135" s="567"/>
      <c r="B135" s="569"/>
      <c r="C135" s="520"/>
      <c r="D135" s="520"/>
      <c r="E135" s="534"/>
      <c r="F135" s="520"/>
      <c r="G135" s="31"/>
      <c r="H135" s="183"/>
    </row>
    <row r="136" spans="1:8" ht="0.75" customHeight="1" thickBot="1">
      <c r="A136" s="567"/>
      <c r="B136" s="569"/>
      <c r="C136" s="520"/>
      <c r="D136" s="520"/>
      <c r="E136" s="534"/>
      <c r="F136" s="520"/>
      <c r="G136" s="31"/>
      <c r="H136" s="425"/>
    </row>
    <row r="137" spans="1:8" ht="16.5" hidden="1" thickBot="1">
      <c r="A137" s="567"/>
      <c r="B137" s="569"/>
      <c r="C137" s="520"/>
      <c r="D137" s="520"/>
      <c r="E137" s="534"/>
      <c r="F137" s="520"/>
      <c r="G137" s="31"/>
      <c r="H137" s="425"/>
    </row>
    <row r="138" spans="1:8" ht="16.5" hidden="1" thickBot="1">
      <c r="A138" s="567"/>
      <c r="B138" s="569"/>
      <c r="C138" s="520"/>
      <c r="D138" s="520"/>
      <c r="E138" s="534"/>
      <c r="F138" s="520"/>
      <c r="G138" s="31"/>
      <c r="H138" s="425"/>
    </row>
    <row r="139" spans="1:8" ht="31.5">
      <c r="A139" s="554" t="s">
        <v>8</v>
      </c>
      <c r="B139" s="426" t="s">
        <v>57</v>
      </c>
      <c r="C139" s="557" t="s">
        <v>158</v>
      </c>
      <c r="D139" s="558"/>
      <c r="E139" s="563">
        <v>1079184</v>
      </c>
      <c r="F139" s="418" t="s">
        <v>159</v>
      </c>
      <c r="G139" s="396" t="s">
        <v>160</v>
      </c>
      <c r="H139" s="427">
        <v>67879.899999999994</v>
      </c>
    </row>
    <row r="140" spans="1:8" ht="0.75" customHeight="1">
      <c r="A140" s="555"/>
      <c r="B140" s="428"/>
      <c r="C140" s="559"/>
      <c r="D140" s="560"/>
      <c r="E140" s="564"/>
      <c r="F140" s="419"/>
      <c r="G140" s="397"/>
      <c r="H140" s="183"/>
    </row>
    <row r="141" spans="1:8" ht="15.75" hidden="1">
      <c r="A141" s="555"/>
      <c r="B141" s="429"/>
      <c r="C141" s="559"/>
      <c r="D141" s="560"/>
      <c r="E141" s="564"/>
      <c r="F141" s="430"/>
      <c r="G141" s="397"/>
      <c r="H141" s="183"/>
    </row>
    <row r="142" spans="1:8" ht="15.75" hidden="1">
      <c r="A142" s="555"/>
      <c r="B142" s="429"/>
      <c r="C142" s="559"/>
      <c r="D142" s="560"/>
      <c r="E142" s="564"/>
      <c r="F142" s="430"/>
      <c r="G142" s="397"/>
      <c r="H142" s="183"/>
    </row>
    <row r="143" spans="1:8" ht="15.75" hidden="1">
      <c r="A143" s="555"/>
      <c r="B143" s="429"/>
      <c r="C143" s="559"/>
      <c r="D143" s="560"/>
      <c r="E143" s="564"/>
      <c r="F143" s="430"/>
      <c r="G143" s="397"/>
      <c r="H143" s="183"/>
    </row>
    <row r="144" spans="1:8" ht="15.75" hidden="1">
      <c r="A144" s="555"/>
      <c r="B144" s="429"/>
      <c r="C144" s="559"/>
      <c r="D144" s="560"/>
      <c r="E144" s="564"/>
      <c r="F144" s="430"/>
      <c r="G144" s="409"/>
      <c r="H144" s="431"/>
    </row>
    <row r="145" spans="1:8" ht="15.75" hidden="1">
      <c r="A145" s="555"/>
      <c r="B145" s="429"/>
      <c r="C145" s="559"/>
      <c r="D145" s="560"/>
      <c r="E145" s="564"/>
      <c r="F145" s="430"/>
      <c r="G145" s="416"/>
      <c r="H145" s="80"/>
    </row>
    <row r="146" spans="1:8" ht="15.75" hidden="1">
      <c r="A146" s="555"/>
      <c r="B146" s="429"/>
      <c r="C146" s="559"/>
      <c r="D146" s="560"/>
      <c r="E146" s="564"/>
      <c r="F146" s="430"/>
      <c r="G146" s="397"/>
      <c r="H146" s="183"/>
    </row>
    <row r="147" spans="1:8" ht="15.75" hidden="1">
      <c r="A147" s="555"/>
      <c r="B147" s="429"/>
      <c r="C147" s="559"/>
      <c r="D147" s="560"/>
      <c r="E147" s="564"/>
      <c r="F147" s="430"/>
      <c r="G147" s="397"/>
      <c r="H147" s="431"/>
    </row>
    <row r="148" spans="1:8" ht="15.75" hidden="1">
      <c r="A148" s="555"/>
      <c r="B148" s="429"/>
      <c r="C148" s="559"/>
      <c r="D148" s="560"/>
      <c r="E148" s="564"/>
      <c r="F148" s="430"/>
      <c r="G148" s="397"/>
      <c r="H148" s="431"/>
    </row>
    <row r="149" spans="1:8" ht="15.75" hidden="1">
      <c r="A149" s="555"/>
      <c r="B149" s="429"/>
      <c r="C149" s="559"/>
      <c r="D149" s="560"/>
      <c r="E149" s="564"/>
      <c r="F149" s="430"/>
      <c r="G149" s="416"/>
      <c r="H149" s="80"/>
    </row>
    <row r="150" spans="1:8" ht="16.5" thickBot="1">
      <c r="A150" s="555"/>
      <c r="B150" s="429"/>
      <c r="C150" s="561"/>
      <c r="D150" s="562"/>
      <c r="E150" s="565"/>
      <c r="F150" s="432"/>
      <c r="G150" s="406"/>
      <c r="H150" s="78"/>
    </row>
    <row r="151" spans="1:8" ht="31.5">
      <c r="A151" s="556"/>
      <c r="B151" s="428"/>
      <c r="C151" s="433" t="s">
        <v>161</v>
      </c>
      <c r="D151" s="399" t="s">
        <v>98</v>
      </c>
      <c r="E151" s="43">
        <v>8465</v>
      </c>
      <c r="F151" s="419" t="s">
        <v>162</v>
      </c>
      <c r="G151" s="250" t="s">
        <v>163</v>
      </c>
      <c r="H151" s="434">
        <v>1110.97</v>
      </c>
    </row>
    <row r="152" spans="1:8" ht="15.75">
      <c r="A152" s="556"/>
      <c r="B152" s="428"/>
      <c r="C152" s="420"/>
      <c r="D152" s="399"/>
      <c r="E152" s="43"/>
      <c r="F152" s="419"/>
      <c r="G152" s="31"/>
      <c r="H152" s="183"/>
    </row>
    <row r="153" spans="1:8" ht="3" customHeight="1" thickBot="1">
      <c r="A153" s="556"/>
      <c r="B153" s="428"/>
      <c r="C153" s="435"/>
      <c r="D153" s="399"/>
      <c r="E153" s="43"/>
      <c r="F153" s="419"/>
      <c r="G153" s="31"/>
      <c r="H153" s="183"/>
    </row>
    <row r="154" spans="1:8" ht="16.5" hidden="1" thickBot="1">
      <c r="A154" s="556"/>
      <c r="B154" s="428"/>
      <c r="C154" s="435"/>
      <c r="D154" s="399"/>
      <c r="E154" s="43"/>
      <c r="F154" s="419"/>
      <c r="G154" s="31"/>
      <c r="H154" s="183"/>
    </row>
    <row r="155" spans="1:8" ht="16.5" hidden="1" thickBot="1">
      <c r="A155" s="556"/>
      <c r="B155" s="428"/>
      <c r="C155" s="435"/>
      <c r="D155" s="399"/>
      <c r="E155" s="43"/>
      <c r="F155" s="419"/>
      <c r="G155" s="31"/>
      <c r="H155" s="436"/>
    </row>
    <row r="156" spans="1:8" ht="16.5" hidden="1" thickBot="1">
      <c r="A156" s="556"/>
      <c r="B156" s="428"/>
      <c r="C156" s="435"/>
      <c r="D156" s="399"/>
      <c r="E156" s="43"/>
      <c r="F156" s="419"/>
      <c r="G156" s="31"/>
      <c r="H156" s="183"/>
    </row>
    <row r="157" spans="1:8" ht="16.5" hidden="1" thickBot="1">
      <c r="A157" s="556"/>
      <c r="B157" s="428"/>
      <c r="C157" s="435"/>
      <c r="D157" s="399"/>
      <c r="E157" s="43"/>
      <c r="F157" s="419"/>
      <c r="G157" s="31"/>
      <c r="H157" s="183"/>
    </row>
    <row r="158" spans="1:8" ht="16.5" hidden="1" thickBot="1">
      <c r="A158" s="556"/>
      <c r="B158" s="428"/>
      <c r="C158" s="435"/>
      <c r="D158" s="399"/>
      <c r="E158" s="43"/>
      <c r="F158" s="419"/>
      <c r="G158" s="31"/>
      <c r="H158" s="436"/>
    </row>
    <row r="159" spans="1:8" ht="16.5" hidden="1" thickBot="1">
      <c r="A159" s="556"/>
      <c r="B159" s="428"/>
      <c r="C159" s="435"/>
      <c r="D159" s="399"/>
      <c r="E159" s="43"/>
      <c r="F159" s="419"/>
      <c r="G159" s="31"/>
      <c r="H159" s="183"/>
    </row>
    <row r="160" spans="1:8" ht="16.5" hidden="1" thickBot="1">
      <c r="A160" s="556"/>
      <c r="B160" s="428"/>
      <c r="C160" s="435"/>
      <c r="D160" s="399"/>
      <c r="E160" s="43"/>
      <c r="F160" s="419"/>
      <c r="G160" s="31"/>
      <c r="H160" s="183"/>
    </row>
    <row r="161" spans="1:8" ht="16.5" hidden="1" thickBot="1">
      <c r="A161" s="556"/>
      <c r="B161" s="428"/>
      <c r="C161" s="435"/>
      <c r="D161" s="399"/>
      <c r="E161" s="43"/>
      <c r="F161" s="419"/>
      <c r="G161" s="31"/>
      <c r="H161" s="183"/>
    </row>
    <row r="162" spans="1:8" ht="16.5" hidden="1" thickBot="1">
      <c r="A162" s="556"/>
      <c r="B162" s="428"/>
      <c r="C162" s="435"/>
      <c r="D162" s="399"/>
      <c r="E162" s="43"/>
      <c r="F162" s="419"/>
      <c r="G162" s="31"/>
      <c r="H162" s="436"/>
    </row>
    <row r="163" spans="1:8" ht="31.5">
      <c r="A163" s="166" t="s">
        <v>8</v>
      </c>
      <c r="B163" s="426" t="s">
        <v>164</v>
      </c>
      <c r="C163" s="437" t="s">
        <v>165</v>
      </c>
      <c r="D163" s="407" t="s">
        <v>98</v>
      </c>
      <c r="E163" s="236">
        <v>141096.72</v>
      </c>
      <c r="F163" s="418" t="s">
        <v>166</v>
      </c>
      <c r="G163" s="396" t="s">
        <v>167</v>
      </c>
      <c r="H163" s="75">
        <v>12283.18</v>
      </c>
    </row>
    <row r="164" spans="1:8" ht="15.75">
      <c r="A164" s="157"/>
      <c r="B164" s="428"/>
      <c r="C164" s="433"/>
      <c r="D164" s="399"/>
      <c r="E164" s="43"/>
      <c r="F164" s="419"/>
      <c r="G164" s="397" t="s">
        <v>168</v>
      </c>
      <c r="H164" s="183">
        <v>11471.42</v>
      </c>
    </row>
    <row r="165" spans="1:8" ht="16.5" thickBot="1">
      <c r="A165" s="157"/>
      <c r="B165" s="428"/>
      <c r="C165" s="433"/>
      <c r="D165" s="399"/>
      <c r="E165" s="43"/>
      <c r="F165" s="419"/>
      <c r="G165" s="397"/>
      <c r="H165" s="183"/>
    </row>
    <row r="166" spans="1:8" ht="5.25" hidden="1" customHeight="1" thickBot="1">
      <c r="A166" s="157"/>
      <c r="B166" s="428"/>
      <c r="C166" s="433"/>
      <c r="D166" s="399"/>
      <c r="E166" s="43"/>
      <c r="F166" s="419"/>
      <c r="G166" s="397"/>
      <c r="H166" s="183"/>
    </row>
    <row r="167" spans="1:8" ht="16.5" hidden="1" thickBot="1">
      <c r="A167" s="157"/>
      <c r="B167" s="428"/>
      <c r="C167" s="433"/>
      <c r="D167" s="399"/>
      <c r="E167" s="43"/>
      <c r="F167" s="419"/>
      <c r="G167" s="397"/>
      <c r="H167" s="183"/>
    </row>
    <row r="168" spans="1:8" ht="16.5" hidden="1" thickBot="1">
      <c r="A168" s="157"/>
      <c r="B168" s="428"/>
      <c r="C168" s="433"/>
      <c r="D168" s="399"/>
      <c r="E168" s="43"/>
      <c r="F168" s="430"/>
      <c r="G168" s="397"/>
      <c r="H168" s="183"/>
    </row>
    <row r="169" spans="1:8" ht="16.5" hidden="1" thickBot="1">
      <c r="A169" s="157"/>
      <c r="B169" s="428"/>
      <c r="C169" s="433"/>
      <c r="D169" s="399"/>
      <c r="E169" s="43"/>
      <c r="F169" s="430"/>
      <c r="G169" s="397"/>
      <c r="H169" s="183"/>
    </row>
    <row r="170" spans="1:8" ht="16.5" hidden="1" thickBot="1">
      <c r="A170" s="157"/>
      <c r="B170" s="428"/>
      <c r="C170" s="433"/>
      <c r="D170" s="399"/>
      <c r="E170" s="43"/>
      <c r="F170" s="430"/>
      <c r="G170" s="397"/>
      <c r="H170" s="183"/>
    </row>
    <row r="171" spans="1:8" ht="16.5" hidden="1" thickBot="1">
      <c r="A171" s="157"/>
      <c r="B171" s="428"/>
      <c r="C171" s="433"/>
      <c r="D171" s="399"/>
      <c r="E171" s="43"/>
      <c r="F171" s="430"/>
      <c r="G171" s="397"/>
      <c r="H171" s="183"/>
    </row>
    <row r="172" spans="1:8" ht="16.5" hidden="1" thickBot="1">
      <c r="A172" s="157"/>
      <c r="B172" s="428"/>
      <c r="C172" s="433"/>
      <c r="D172" s="399"/>
      <c r="E172" s="43"/>
      <c r="F172" s="430"/>
      <c r="G172" s="397"/>
      <c r="H172" s="183"/>
    </row>
    <row r="173" spans="1:8" ht="16.5" hidden="1" thickBot="1">
      <c r="A173" s="157"/>
      <c r="B173" s="428"/>
      <c r="C173" s="433"/>
      <c r="D173" s="399"/>
      <c r="E173" s="43"/>
      <c r="F173" s="430"/>
      <c r="G173" s="397"/>
      <c r="H173" s="183"/>
    </row>
    <row r="174" spans="1:8" ht="16.5" hidden="1" thickBot="1">
      <c r="A174" s="438"/>
      <c r="B174" s="439"/>
      <c r="C174" s="440" t="s">
        <v>169</v>
      </c>
      <c r="D174" s="414" t="s">
        <v>98</v>
      </c>
      <c r="E174" s="441">
        <v>140609.51999999999</v>
      </c>
      <c r="F174" s="442" t="s">
        <v>170</v>
      </c>
      <c r="G174" s="415"/>
      <c r="H174" s="424"/>
    </row>
    <row r="175" spans="1:8" ht="15.75">
      <c r="A175" s="166"/>
      <c r="B175" s="426"/>
      <c r="C175" s="437"/>
      <c r="D175" s="402"/>
      <c r="E175" s="236"/>
      <c r="F175" s="443"/>
      <c r="G175" s="396" t="s">
        <v>171</v>
      </c>
      <c r="H175" s="75">
        <v>12240.76</v>
      </c>
    </row>
    <row r="176" spans="1:8" ht="15.75">
      <c r="A176" s="157"/>
      <c r="B176" s="428"/>
      <c r="C176" s="433"/>
      <c r="D176" s="403"/>
      <c r="E176" s="43"/>
      <c r="F176" s="444"/>
      <c r="G176" s="397" t="s">
        <v>172</v>
      </c>
      <c r="H176" s="183">
        <v>11431.81</v>
      </c>
    </row>
    <row r="177" spans="1:8" ht="15.75">
      <c r="A177" s="157"/>
      <c r="B177" s="428"/>
      <c r="C177" s="433"/>
      <c r="D177" s="403"/>
      <c r="E177" s="43"/>
      <c r="F177" s="444"/>
      <c r="G177" s="397"/>
      <c r="H177" s="183"/>
    </row>
    <row r="178" spans="1:8" ht="1.5" customHeight="1" thickBot="1">
      <c r="A178" s="157"/>
      <c r="B178" s="428"/>
      <c r="C178" s="433"/>
      <c r="D178" s="403"/>
      <c r="E178" s="43"/>
      <c r="F178" s="444"/>
      <c r="G178" s="397"/>
      <c r="H178" s="183"/>
    </row>
    <row r="179" spans="1:8" ht="16.5" hidden="1" thickBot="1">
      <c r="A179" s="445"/>
      <c r="B179" s="428"/>
      <c r="C179" s="433"/>
      <c r="D179" s="403"/>
      <c r="E179" s="43"/>
      <c r="F179" s="444"/>
      <c r="G179" s="397"/>
      <c r="H179" s="183"/>
    </row>
    <row r="180" spans="1:8" ht="16.5" hidden="1" thickBot="1">
      <c r="A180" s="445"/>
      <c r="B180" s="428"/>
      <c r="C180" s="433"/>
      <c r="D180" s="403"/>
      <c r="E180" s="43"/>
      <c r="F180" s="444"/>
      <c r="G180" s="397"/>
      <c r="H180" s="183"/>
    </row>
    <row r="181" spans="1:8" ht="16.5" hidden="1" thickBot="1">
      <c r="A181" s="445"/>
      <c r="B181" s="428"/>
      <c r="C181" s="433"/>
      <c r="D181" s="403"/>
      <c r="E181" s="43"/>
      <c r="F181" s="444"/>
      <c r="G181" s="397"/>
      <c r="H181" s="183"/>
    </row>
    <row r="182" spans="1:8" ht="16.5" hidden="1" thickBot="1">
      <c r="A182" s="445"/>
      <c r="B182" s="428"/>
      <c r="C182" s="433"/>
      <c r="D182" s="403"/>
      <c r="E182" s="43"/>
      <c r="F182" s="444"/>
      <c r="G182" s="397"/>
      <c r="H182" s="183"/>
    </row>
    <row r="183" spans="1:8" ht="16.5" hidden="1" thickBot="1">
      <c r="A183" s="446"/>
      <c r="B183" s="428"/>
      <c r="C183" s="447"/>
      <c r="D183" s="399"/>
      <c r="E183" s="448"/>
      <c r="F183" s="449"/>
      <c r="G183" s="417"/>
      <c r="H183" s="434"/>
    </row>
    <row r="184" spans="1:8" ht="16.5" hidden="1" thickBot="1">
      <c r="A184" s="446"/>
      <c r="B184" s="428"/>
      <c r="C184" s="447"/>
      <c r="D184" s="399"/>
      <c r="E184" s="448"/>
      <c r="F184" s="449"/>
      <c r="G184" s="397"/>
      <c r="H184" s="183"/>
    </row>
    <row r="185" spans="1:8" ht="16.5" hidden="1" thickBot="1">
      <c r="A185" s="446"/>
      <c r="B185" s="428"/>
      <c r="C185" s="447"/>
      <c r="D185" s="399"/>
      <c r="E185" s="448"/>
      <c r="F185" s="449"/>
      <c r="G185" s="397"/>
      <c r="H185" s="183"/>
    </row>
    <row r="186" spans="1:8" ht="16.5" hidden="1" thickBot="1">
      <c r="A186" s="446"/>
      <c r="B186" s="428"/>
      <c r="C186" s="447"/>
      <c r="D186" s="399"/>
      <c r="E186" s="448"/>
      <c r="F186" s="449"/>
      <c r="G186" s="397"/>
      <c r="H186" s="183"/>
    </row>
    <row r="187" spans="1:8" ht="16.5" hidden="1" thickBot="1">
      <c r="A187" s="446"/>
      <c r="B187" s="428"/>
      <c r="C187" s="447"/>
      <c r="D187" s="399"/>
      <c r="E187" s="448"/>
      <c r="F187" s="449"/>
      <c r="G187" s="416"/>
      <c r="H187" s="80"/>
    </row>
    <row r="188" spans="1:8" ht="15.75">
      <c r="A188" s="546" t="s">
        <v>8</v>
      </c>
      <c r="B188" s="525" t="s">
        <v>61</v>
      </c>
      <c r="C188" s="450" t="s">
        <v>173</v>
      </c>
      <c r="D188" s="407" t="s">
        <v>98</v>
      </c>
      <c r="E188" s="451">
        <v>66726</v>
      </c>
      <c r="F188" s="544" t="s">
        <v>174</v>
      </c>
      <c r="G188" s="421" t="s">
        <v>175</v>
      </c>
      <c r="H188" s="75">
        <v>5560.5</v>
      </c>
    </row>
    <row r="189" spans="1:8" ht="15.75">
      <c r="A189" s="547"/>
      <c r="B189" s="526"/>
      <c r="C189" s="447"/>
      <c r="D189" s="399"/>
      <c r="E189" s="452"/>
      <c r="F189" s="545"/>
      <c r="G189" s="33" t="s">
        <v>176</v>
      </c>
      <c r="H189" s="80">
        <v>5560.5</v>
      </c>
    </row>
    <row r="190" spans="1:8" ht="15.75">
      <c r="A190" s="547"/>
      <c r="B190" s="526"/>
      <c r="C190" s="435"/>
      <c r="D190" s="399"/>
      <c r="E190" s="43"/>
      <c r="F190" s="545"/>
      <c r="G190" s="416" t="s">
        <v>177</v>
      </c>
      <c r="H190" s="80">
        <v>5560.5</v>
      </c>
    </row>
    <row r="191" spans="1:8" ht="15.75">
      <c r="A191" s="547"/>
      <c r="B191" s="526"/>
      <c r="C191" s="435"/>
      <c r="D191" s="399"/>
      <c r="E191" s="43"/>
      <c r="F191" s="545"/>
      <c r="G191" s="397"/>
      <c r="H191" s="82"/>
    </row>
    <row r="192" spans="1:8" ht="4.5" customHeight="1" thickBot="1">
      <c r="A192" s="547"/>
      <c r="B192" s="526"/>
      <c r="C192" s="435"/>
      <c r="D192" s="399"/>
      <c r="E192" s="43"/>
      <c r="F192" s="545"/>
      <c r="G192" s="397"/>
      <c r="H192" s="183"/>
    </row>
    <row r="193" spans="1:8" ht="16.5" hidden="1" thickBot="1">
      <c r="A193" s="547"/>
      <c r="B193" s="526"/>
      <c r="C193" s="435"/>
      <c r="D193" s="399"/>
      <c r="E193" s="43"/>
      <c r="F193" s="545"/>
      <c r="G193" s="397"/>
      <c r="H193" s="82"/>
    </row>
    <row r="194" spans="1:8" ht="16.5" hidden="1" thickBot="1">
      <c r="A194" s="547"/>
      <c r="B194" s="526"/>
      <c r="C194" s="435"/>
      <c r="D194" s="399"/>
      <c r="E194" s="43"/>
      <c r="F194" s="545"/>
      <c r="G194" s="397"/>
      <c r="H194" s="82"/>
    </row>
    <row r="195" spans="1:8" ht="16.5" hidden="1" thickBot="1">
      <c r="A195" s="547"/>
      <c r="B195" s="526"/>
      <c r="C195" s="435"/>
      <c r="D195" s="399"/>
      <c r="E195" s="43"/>
      <c r="F195" s="545"/>
      <c r="G195" s="397"/>
      <c r="H195" s="183"/>
    </row>
    <row r="196" spans="1:8" ht="16.5" hidden="1" thickBot="1">
      <c r="A196" s="547"/>
      <c r="B196" s="526"/>
      <c r="C196" s="435"/>
      <c r="D196" s="399"/>
      <c r="E196" s="43"/>
      <c r="F196" s="545"/>
      <c r="G196" s="397"/>
      <c r="H196" s="82"/>
    </row>
    <row r="197" spans="1:8" ht="16.5" hidden="1" thickBot="1">
      <c r="A197" s="547"/>
      <c r="B197" s="526"/>
      <c r="C197" s="435"/>
      <c r="D197" s="399"/>
      <c r="E197" s="43"/>
      <c r="F197" s="545"/>
      <c r="G197" s="397"/>
      <c r="H197" s="82"/>
    </row>
    <row r="198" spans="1:8" ht="16.5" hidden="1" thickBot="1">
      <c r="A198" s="547"/>
      <c r="B198" s="526"/>
      <c r="C198" s="435"/>
      <c r="D198" s="399"/>
      <c r="E198" s="43"/>
      <c r="F198" s="545"/>
      <c r="G198" s="397"/>
      <c r="H198" s="82"/>
    </row>
    <row r="199" spans="1:8" ht="16.5" hidden="1" thickBot="1">
      <c r="A199" s="547"/>
      <c r="B199" s="526"/>
      <c r="C199" s="435"/>
      <c r="D199" s="399"/>
      <c r="E199" s="43"/>
      <c r="F199" s="545"/>
      <c r="G199" s="397"/>
      <c r="H199" s="183"/>
    </row>
    <row r="200" spans="1:8" ht="78.75">
      <c r="A200" s="546" t="s">
        <v>8</v>
      </c>
      <c r="B200" s="548" t="s">
        <v>65</v>
      </c>
      <c r="C200" s="453" t="s">
        <v>178</v>
      </c>
      <c r="D200" s="66" t="s">
        <v>179</v>
      </c>
      <c r="E200" s="411">
        <v>206954</v>
      </c>
      <c r="F200" s="407" t="s">
        <v>180</v>
      </c>
      <c r="G200" s="394" t="s">
        <v>181</v>
      </c>
      <c r="H200" s="75">
        <v>105142.2</v>
      </c>
    </row>
    <row r="201" spans="1:8" ht="16.5" thickBot="1">
      <c r="A201" s="547"/>
      <c r="B201" s="549"/>
      <c r="C201" s="454"/>
      <c r="D201" s="67"/>
      <c r="E201" s="413"/>
      <c r="F201" s="414"/>
      <c r="G201" s="398" t="s">
        <v>182</v>
      </c>
      <c r="H201" s="424">
        <v>98865.8</v>
      </c>
    </row>
    <row r="202" spans="1:8" ht="15.75">
      <c r="A202" s="547"/>
      <c r="B202" s="549"/>
      <c r="C202" s="550" t="s">
        <v>183</v>
      </c>
      <c r="D202" s="531" t="s">
        <v>184</v>
      </c>
      <c r="E202" s="552">
        <v>1559496</v>
      </c>
      <c r="F202" s="531" t="s">
        <v>185</v>
      </c>
      <c r="G202" s="407"/>
      <c r="H202" s="455"/>
    </row>
    <row r="203" spans="1:8" ht="51.75" customHeight="1">
      <c r="A203" s="547"/>
      <c r="B203" s="549"/>
      <c r="C203" s="551"/>
      <c r="D203" s="520"/>
      <c r="E203" s="553"/>
      <c r="F203" s="520"/>
      <c r="G203" s="395"/>
      <c r="H203" s="183"/>
    </row>
    <row r="204" spans="1:8" ht="2.25" customHeight="1" thickBot="1">
      <c r="A204" s="547"/>
      <c r="B204" s="549"/>
      <c r="C204" s="456"/>
      <c r="D204" s="399"/>
      <c r="E204" s="412"/>
      <c r="F204" s="399"/>
      <c r="G204" s="395"/>
      <c r="H204" s="183"/>
    </row>
    <row r="205" spans="1:8" ht="0.75" hidden="1" customHeight="1" thickBot="1">
      <c r="A205" s="547"/>
      <c r="B205" s="549"/>
      <c r="C205" s="456"/>
      <c r="D205" s="399"/>
      <c r="E205" s="412"/>
      <c r="F205" s="399"/>
      <c r="G205" s="395"/>
      <c r="H205" s="183"/>
    </row>
    <row r="206" spans="1:8" ht="16.5" hidden="1" thickBot="1">
      <c r="A206" s="547"/>
      <c r="B206" s="549"/>
      <c r="C206" s="456"/>
      <c r="D206" s="399"/>
      <c r="E206" s="412"/>
      <c r="F206" s="399"/>
      <c r="G206" s="395"/>
      <c r="H206" s="183"/>
    </row>
    <row r="207" spans="1:8" ht="16.5" hidden="1" thickBot="1">
      <c r="A207" s="547"/>
      <c r="B207" s="549"/>
      <c r="C207" s="456"/>
      <c r="D207" s="399"/>
      <c r="E207" s="412"/>
      <c r="F207" s="399"/>
      <c r="G207" s="395"/>
      <c r="H207" s="183"/>
    </row>
    <row r="208" spans="1:8" ht="16.5" hidden="1" thickBot="1">
      <c r="A208" s="547"/>
      <c r="B208" s="549"/>
      <c r="C208" s="456"/>
      <c r="D208" s="399"/>
      <c r="E208" s="412"/>
      <c r="F208" s="399"/>
      <c r="G208" s="395"/>
      <c r="H208" s="183"/>
    </row>
    <row r="209" spans="1:8" ht="16.5" hidden="1" thickBot="1">
      <c r="A209" s="547"/>
      <c r="B209" s="549"/>
      <c r="C209" s="456"/>
      <c r="D209" s="399"/>
      <c r="E209" s="412"/>
      <c r="F209" s="399"/>
      <c r="G209" s="395"/>
      <c r="H209" s="183"/>
    </row>
    <row r="210" spans="1:8" ht="16.5" hidden="1" thickBot="1">
      <c r="A210" s="547"/>
      <c r="B210" s="549"/>
      <c r="C210" s="456"/>
      <c r="D210" s="399"/>
      <c r="E210" s="412"/>
      <c r="F210" s="399"/>
      <c r="G210" s="395"/>
      <c r="H210" s="183"/>
    </row>
    <row r="211" spans="1:8" ht="16.5" hidden="1" thickBot="1">
      <c r="A211" s="547"/>
      <c r="B211" s="549"/>
      <c r="C211" s="456"/>
      <c r="D211" s="399"/>
      <c r="E211" s="412"/>
      <c r="F211" s="399"/>
      <c r="G211" s="395"/>
      <c r="H211" s="183"/>
    </row>
    <row r="212" spans="1:8" ht="94.5">
      <c r="A212" s="166" t="s">
        <v>8</v>
      </c>
      <c r="B212" s="457" t="s">
        <v>53</v>
      </c>
      <c r="C212" s="394" t="s">
        <v>186</v>
      </c>
      <c r="D212" s="458" t="s">
        <v>98</v>
      </c>
      <c r="E212" s="392">
        <v>5839186.7999999998</v>
      </c>
      <c r="F212" s="394" t="s">
        <v>187</v>
      </c>
      <c r="G212" s="396" t="s">
        <v>188</v>
      </c>
      <c r="H212" s="75">
        <v>119152.8</v>
      </c>
    </row>
    <row r="213" spans="1:8" ht="15.75">
      <c r="A213" s="157"/>
      <c r="B213" s="459"/>
      <c r="C213" s="460"/>
      <c r="D213" s="403"/>
      <c r="E213" s="461"/>
      <c r="F213" s="399"/>
      <c r="G213" s="397" t="s">
        <v>189</v>
      </c>
      <c r="H213" s="434">
        <v>147427.20000000001</v>
      </c>
    </row>
    <row r="214" spans="1:8" ht="15.75">
      <c r="A214" s="157"/>
      <c r="B214" s="401"/>
      <c r="C214" s="460"/>
      <c r="D214" s="403"/>
      <c r="E214" s="461"/>
      <c r="F214" s="399"/>
      <c r="G214" s="397" t="s">
        <v>190</v>
      </c>
      <c r="H214" s="434">
        <v>211846</v>
      </c>
    </row>
    <row r="215" spans="1:8" ht="15.75">
      <c r="A215" s="157"/>
      <c r="B215" s="401"/>
      <c r="C215" s="460"/>
      <c r="D215" s="403"/>
      <c r="E215" s="461"/>
      <c r="F215" s="399"/>
      <c r="G215" s="397" t="s">
        <v>191</v>
      </c>
      <c r="H215" s="434">
        <v>17136</v>
      </c>
    </row>
    <row r="216" spans="1:8" ht="15.75">
      <c r="A216" s="157"/>
      <c r="B216" s="401"/>
      <c r="C216" s="460"/>
      <c r="D216" s="403"/>
      <c r="E216" s="461"/>
      <c r="F216" s="399"/>
      <c r="G216" s="397" t="s">
        <v>192</v>
      </c>
      <c r="H216" s="434">
        <v>207049.60000000001</v>
      </c>
    </row>
    <row r="217" spans="1:8" ht="15.75">
      <c r="A217" s="157"/>
      <c r="B217" s="401"/>
      <c r="C217" s="460"/>
      <c r="D217" s="403"/>
      <c r="E217" s="461"/>
      <c r="F217" s="399"/>
      <c r="G217" s="417" t="s">
        <v>193</v>
      </c>
      <c r="H217" s="183">
        <v>133401.60000000001</v>
      </c>
    </row>
    <row r="218" spans="1:8" ht="15.75">
      <c r="A218" s="157"/>
      <c r="B218" s="401"/>
      <c r="C218" s="460"/>
      <c r="D218" s="403"/>
      <c r="E218" s="461"/>
      <c r="F218" s="399"/>
      <c r="G218" s="417" t="s">
        <v>194</v>
      </c>
      <c r="H218" s="434">
        <v>107697.60000000001</v>
      </c>
    </row>
    <row r="219" spans="1:8" ht="0.75" customHeight="1" thickBot="1">
      <c r="A219" s="157"/>
      <c r="B219" s="401"/>
      <c r="C219" s="460"/>
      <c r="D219" s="403"/>
      <c r="E219" s="461"/>
      <c r="F219" s="399"/>
      <c r="G219" s="417"/>
      <c r="H219" s="183"/>
    </row>
    <row r="220" spans="1:8" ht="16.5" hidden="1" thickBot="1">
      <c r="A220" s="157"/>
      <c r="B220" s="401"/>
      <c r="C220" s="460"/>
      <c r="D220" s="403"/>
      <c r="E220" s="461"/>
      <c r="F220" s="399"/>
      <c r="G220" s="417"/>
      <c r="H220" s="183"/>
    </row>
    <row r="221" spans="1:8" ht="4.5" hidden="1" customHeight="1" thickBot="1">
      <c r="A221" s="157"/>
      <c r="B221" s="401"/>
      <c r="C221" s="460"/>
      <c r="D221" s="403"/>
      <c r="E221" s="461"/>
      <c r="F221" s="399"/>
      <c r="G221" s="417"/>
      <c r="H221" s="183"/>
    </row>
    <row r="222" spans="1:8" ht="16.5" hidden="1" thickBot="1">
      <c r="A222" s="157"/>
      <c r="B222" s="401"/>
      <c r="C222" s="460"/>
      <c r="D222" s="403"/>
      <c r="E222" s="461"/>
      <c r="F222" s="399"/>
      <c r="G222" s="417"/>
      <c r="H222" s="183"/>
    </row>
    <row r="223" spans="1:8" ht="16.5" hidden="1" thickBot="1">
      <c r="A223" s="157"/>
      <c r="B223" s="401"/>
      <c r="C223" s="460"/>
      <c r="D223" s="403"/>
      <c r="E223" s="461"/>
      <c r="F223" s="399"/>
      <c r="G223" s="417"/>
      <c r="H223" s="183"/>
    </row>
    <row r="224" spans="1:8" ht="16.5" hidden="1" thickBot="1">
      <c r="A224" s="157"/>
      <c r="B224" s="401"/>
      <c r="C224" s="460"/>
      <c r="D224" s="403"/>
      <c r="E224" s="461"/>
      <c r="F224" s="399"/>
      <c r="G224" s="417"/>
      <c r="H224" s="183"/>
    </row>
    <row r="225" spans="1:8" ht="16.5" hidden="1" thickBot="1">
      <c r="A225" s="157"/>
      <c r="B225" s="401"/>
      <c r="C225" s="460"/>
      <c r="D225" s="403"/>
      <c r="E225" s="461"/>
      <c r="F225" s="399"/>
      <c r="G225" s="417"/>
      <c r="H225" s="183"/>
    </row>
    <row r="226" spans="1:8" ht="16.5" hidden="1" thickBot="1">
      <c r="A226" s="157"/>
      <c r="B226" s="401"/>
      <c r="C226" s="460"/>
      <c r="D226" s="403"/>
      <c r="E226" s="461"/>
      <c r="F226" s="399"/>
      <c r="G226" s="397"/>
      <c r="H226" s="183"/>
    </row>
    <row r="227" spans="1:8" ht="16.5" hidden="1" thickBot="1">
      <c r="A227" s="157"/>
      <c r="B227" s="401"/>
      <c r="C227" s="460"/>
      <c r="D227" s="403"/>
      <c r="E227" s="461"/>
      <c r="F227" s="399"/>
      <c r="G227" s="397"/>
      <c r="H227" s="183"/>
    </row>
    <row r="228" spans="1:8" ht="16.5" hidden="1" thickBot="1">
      <c r="A228" s="157"/>
      <c r="B228" s="401"/>
      <c r="C228" s="460"/>
      <c r="D228" s="403"/>
      <c r="E228" s="461"/>
      <c r="F228" s="399"/>
      <c r="G228" s="397"/>
      <c r="H228" s="183"/>
    </row>
    <row r="229" spans="1:8" ht="16.5" hidden="1" thickBot="1">
      <c r="A229" s="157"/>
      <c r="B229" s="401"/>
      <c r="C229" s="460"/>
      <c r="D229" s="403"/>
      <c r="E229" s="461"/>
      <c r="F229" s="399"/>
      <c r="G229" s="397"/>
      <c r="H229" s="183"/>
    </row>
    <row r="230" spans="1:8" ht="16.5" hidden="1" thickBot="1">
      <c r="A230" s="157"/>
      <c r="B230" s="401"/>
      <c r="C230" s="460"/>
      <c r="D230" s="403"/>
      <c r="E230" s="461"/>
      <c r="F230" s="399"/>
      <c r="G230" s="397"/>
      <c r="H230" s="183"/>
    </row>
    <row r="231" spans="1:8" ht="16.5" hidden="1" thickBot="1">
      <c r="A231" s="157"/>
      <c r="B231" s="401"/>
      <c r="C231" s="460"/>
      <c r="D231" s="403"/>
      <c r="E231" s="461"/>
      <c r="F231" s="399"/>
      <c r="G231" s="397"/>
      <c r="H231" s="183"/>
    </row>
    <row r="232" spans="1:8" ht="16.5" hidden="1" thickBot="1">
      <c r="A232" s="157"/>
      <c r="B232" s="401"/>
      <c r="C232" s="460"/>
      <c r="D232" s="403"/>
      <c r="E232" s="461"/>
      <c r="F232" s="399"/>
      <c r="G232" s="397"/>
      <c r="H232" s="183"/>
    </row>
    <row r="233" spans="1:8" ht="16.5" hidden="1" thickBot="1">
      <c r="A233" s="157"/>
      <c r="B233" s="401"/>
      <c r="C233" s="460"/>
      <c r="D233" s="403"/>
      <c r="E233" s="461"/>
      <c r="F233" s="399"/>
      <c r="G233" s="397"/>
      <c r="H233" s="183"/>
    </row>
    <row r="234" spans="1:8" ht="16.5" hidden="1" thickBot="1">
      <c r="A234" s="157"/>
      <c r="B234" s="401"/>
      <c r="C234" s="460"/>
      <c r="D234" s="403"/>
      <c r="E234" s="461"/>
      <c r="F234" s="399"/>
      <c r="G234" s="397"/>
      <c r="H234" s="183"/>
    </row>
    <row r="235" spans="1:8" ht="16.5" hidden="1" thickBot="1">
      <c r="A235" s="157"/>
      <c r="B235" s="401"/>
      <c r="C235" s="460"/>
      <c r="D235" s="403"/>
      <c r="E235" s="461"/>
      <c r="F235" s="399"/>
      <c r="G235" s="397"/>
      <c r="H235" s="183"/>
    </row>
    <row r="236" spans="1:8" ht="16.5" hidden="1" thickBot="1">
      <c r="A236" s="157"/>
      <c r="B236" s="401"/>
      <c r="C236" s="460"/>
      <c r="D236" s="403"/>
      <c r="E236" s="461"/>
      <c r="F236" s="399"/>
      <c r="G236" s="397"/>
      <c r="H236" s="183"/>
    </row>
    <row r="237" spans="1:8" ht="16.5" hidden="1" thickBot="1">
      <c r="A237" s="157"/>
      <c r="B237" s="401"/>
      <c r="C237" s="460"/>
      <c r="D237" s="403"/>
      <c r="E237" s="461"/>
      <c r="F237" s="399"/>
      <c r="G237" s="397"/>
      <c r="H237" s="183"/>
    </row>
    <row r="238" spans="1:8" ht="16.5" hidden="1" thickBot="1">
      <c r="A238" s="157"/>
      <c r="B238" s="401"/>
      <c r="C238" s="460"/>
      <c r="D238" s="403"/>
      <c r="E238" s="461"/>
      <c r="F238" s="399"/>
      <c r="G238" s="397"/>
      <c r="H238" s="183"/>
    </row>
    <row r="239" spans="1:8" ht="16.5" hidden="1" thickBot="1">
      <c r="A239" s="157"/>
      <c r="B239" s="401"/>
      <c r="C239" s="460"/>
      <c r="D239" s="403"/>
      <c r="E239" s="461"/>
      <c r="F239" s="399"/>
      <c r="G239" s="397"/>
      <c r="H239" s="183"/>
    </row>
    <row r="240" spans="1:8" ht="16.5" hidden="1" thickBot="1">
      <c r="A240" s="157"/>
      <c r="B240" s="401"/>
      <c r="C240" s="460"/>
      <c r="D240" s="403"/>
      <c r="E240" s="461"/>
      <c r="F240" s="399"/>
      <c r="G240" s="397"/>
      <c r="H240" s="183"/>
    </row>
    <row r="241" spans="1:8" ht="16.5" hidden="1" thickBot="1">
      <c r="A241" s="157"/>
      <c r="B241" s="401"/>
      <c r="C241" s="460"/>
      <c r="D241" s="403"/>
      <c r="E241" s="461"/>
      <c r="F241" s="399"/>
      <c r="G241" s="397"/>
      <c r="H241" s="183"/>
    </row>
    <row r="242" spans="1:8" ht="16.5" hidden="1" thickBot="1">
      <c r="A242" s="157"/>
      <c r="B242" s="401"/>
      <c r="C242" s="460"/>
      <c r="D242" s="403"/>
      <c r="E242" s="461"/>
      <c r="F242" s="399"/>
      <c r="G242" s="397"/>
      <c r="H242" s="183"/>
    </row>
    <row r="243" spans="1:8" ht="16.5" hidden="1" thickBot="1">
      <c r="A243" s="157"/>
      <c r="B243" s="401"/>
      <c r="C243" s="460"/>
      <c r="D243" s="403"/>
      <c r="E243" s="461"/>
      <c r="F243" s="399"/>
      <c r="G243" s="397"/>
      <c r="H243" s="183"/>
    </row>
    <row r="244" spans="1:8" ht="16.5" hidden="1" thickBot="1">
      <c r="A244" s="157"/>
      <c r="B244" s="401"/>
      <c r="C244" s="460"/>
      <c r="D244" s="403"/>
      <c r="E244" s="461"/>
      <c r="F244" s="399"/>
      <c r="G244" s="397"/>
      <c r="H244" s="183"/>
    </row>
    <row r="245" spans="1:8" ht="16.5" hidden="1" thickBot="1">
      <c r="A245" s="157"/>
      <c r="B245" s="401"/>
      <c r="C245" s="460"/>
      <c r="D245" s="403"/>
      <c r="E245" s="461"/>
      <c r="F245" s="399"/>
      <c r="G245" s="397"/>
      <c r="H245" s="183"/>
    </row>
    <row r="246" spans="1:8" ht="16.5" hidden="1" thickBot="1">
      <c r="A246" s="157"/>
      <c r="B246" s="401"/>
      <c r="C246" s="460"/>
      <c r="D246" s="403"/>
      <c r="E246" s="461"/>
      <c r="F246" s="399"/>
      <c r="G246" s="397"/>
      <c r="H246" s="183"/>
    </row>
    <row r="247" spans="1:8" ht="16.5" hidden="1" thickBot="1">
      <c r="A247" s="157"/>
      <c r="B247" s="401"/>
      <c r="C247" s="460"/>
      <c r="D247" s="403"/>
      <c r="E247" s="461"/>
      <c r="F247" s="399"/>
      <c r="G247" s="397"/>
      <c r="H247" s="183"/>
    </row>
    <row r="248" spans="1:8" ht="63">
      <c r="A248" s="462" t="s">
        <v>8</v>
      </c>
      <c r="B248" s="463" t="s">
        <v>53</v>
      </c>
      <c r="C248" s="396" t="s">
        <v>195</v>
      </c>
      <c r="D248" s="396" t="s">
        <v>98</v>
      </c>
      <c r="E248" s="392">
        <v>32683.599999999999</v>
      </c>
      <c r="F248" s="394" t="s">
        <v>196</v>
      </c>
      <c r="G248" s="396" t="s">
        <v>197</v>
      </c>
      <c r="H248" s="75">
        <v>2777.5</v>
      </c>
    </row>
    <row r="249" spans="1:8" ht="15.75">
      <c r="A249" s="157"/>
      <c r="B249" s="464"/>
      <c r="C249" s="409"/>
      <c r="D249" s="409"/>
      <c r="E249" s="412"/>
      <c r="F249" s="399"/>
      <c r="G249" s="397" t="s">
        <v>198</v>
      </c>
      <c r="H249" s="183">
        <v>2504.8000000000002</v>
      </c>
    </row>
    <row r="250" spans="1:8" ht="6.75" customHeight="1" thickBot="1">
      <c r="A250" s="157"/>
      <c r="B250" s="464"/>
      <c r="C250" s="409"/>
      <c r="D250" s="409"/>
      <c r="E250" s="412"/>
      <c r="F250" s="399"/>
      <c r="G250" s="397"/>
      <c r="H250" s="183"/>
    </row>
    <row r="251" spans="1:8" ht="16.5" hidden="1" thickBot="1">
      <c r="A251" s="157"/>
      <c r="B251" s="464"/>
      <c r="C251" s="409"/>
      <c r="D251" s="409"/>
      <c r="E251" s="412"/>
      <c r="F251" s="399"/>
      <c r="G251" s="397"/>
      <c r="H251" s="183"/>
    </row>
    <row r="252" spans="1:8" ht="16.5" hidden="1" thickBot="1">
      <c r="A252" s="157"/>
      <c r="B252" s="464"/>
      <c r="C252" s="409"/>
      <c r="D252" s="409"/>
      <c r="E252" s="412"/>
      <c r="F252" s="399"/>
      <c r="G252" s="397"/>
      <c r="H252" s="183"/>
    </row>
    <row r="253" spans="1:8" ht="16.5" hidden="1" thickBot="1">
      <c r="A253" s="157"/>
      <c r="B253" s="464"/>
      <c r="C253" s="409"/>
      <c r="D253" s="409"/>
      <c r="E253" s="412"/>
      <c r="F253" s="399"/>
      <c r="G253" s="397"/>
      <c r="H253" s="183"/>
    </row>
    <row r="254" spans="1:8" ht="16.5" hidden="1" thickBot="1">
      <c r="A254" s="157"/>
      <c r="B254" s="464"/>
      <c r="C254" s="409"/>
      <c r="D254" s="409"/>
      <c r="E254" s="412"/>
      <c r="F254" s="399"/>
      <c r="G254" s="397"/>
      <c r="H254" s="183"/>
    </row>
    <row r="255" spans="1:8" ht="16.5" hidden="1" thickBot="1">
      <c r="A255" s="157"/>
      <c r="B255" s="464"/>
      <c r="C255" s="409"/>
      <c r="D255" s="409"/>
      <c r="E255" s="412"/>
      <c r="F255" s="399"/>
      <c r="G255" s="397"/>
      <c r="H255" s="183"/>
    </row>
    <row r="256" spans="1:8" ht="16.5" hidden="1" thickBot="1">
      <c r="A256" s="157"/>
      <c r="B256" s="464"/>
      <c r="C256" s="409"/>
      <c r="D256" s="409"/>
      <c r="E256" s="412"/>
      <c r="F256" s="399"/>
      <c r="G256" s="397"/>
      <c r="H256" s="183"/>
    </row>
    <row r="257" spans="1:8" ht="16.5" hidden="1" thickBot="1">
      <c r="A257" s="157"/>
      <c r="B257" s="464"/>
      <c r="C257" s="409"/>
      <c r="D257" s="409"/>
      <c r="E257" s="412"/>
      <c r="F257" s="399"/>
      <c r="G257" s="397"/>
      <c r="H257" s="183"/>
    </row>
    <row r="258" spans="1:8" ht="16.5" hidden="1" thickBot="1">
      <c r="A258" s="157"/>
      <c r="B258" s="464"/>
      <c r="C258" s="409"/>
      <c r="D258" s="409"/>
      <c r="E258" s="412"/>
      <c r="F258" s="399"/>
      <c r="G258" s="397"/>
      <c r="H258" s="183"/>
    </row>
    <row r="259" spans="1:8" ht="16.5" hidden="1" thickBot="1">
      <c r="A259" s="157"/>
      <c r="B259" s="464"/>
      <c r="C259" s="409"/>
      <c r="D259" s="409"/>
      <c r="E259" s="412"/>
      <c r="F259" s="399"/>
      <c r="G259" s="397"/>
      <c r="H259" s="183"/>
    </row>
    <row r="260" spans="1:8" ht="63">
      <c r="A260" s="462" t="s">
        <v>8</v>
      </c>
      <c r="B260" s="463" t="s">
        <v>53</v>
      </c>
      <c r="C260" s="396" t="s">
        <v>199</v>
      </c>
      <c r="D260" s="396" t="s">
        <v>98</v>
      </c>
      <c r="E260" s="392">
        <v>18356.8</v>
      </c>
      <c r="F260" s="394" t="s">
        <v>200</v>
      </c>
      <c r="G260" s="396" t="s">
        <v>201</v>
      </c>
      <c r="H260" s="75">
        <v>1561.52</v>
      </c>
    </row>
    <row r="261" spans="1:8" ht="15.75">
      <c r="A261" s="445"/>
      <c r="B261" s="464"/>
      <c r="C261" s="399"/>
      <c r="D261" s="409"/>
      <c r="E261" s="412"/>
      <c r="F261" s="399"/>
      <c r="G261" s="397" t="s">
        <v>202</v>
      </c>
      <c r="H261" s="183">
        <v>1406.56</v>
      </c>
    </row>
    <row r="262" spans="1:8" ht="8.25" customHeight="1" thickBot="1">
      <c r="A262" s="445"/>
      <c r="B262" s="464"/>
      <c r="C262" s="399"/>
      <c r="D262" s="409"/>
      <c r="E262" s="412"/>
      <c r="F262" s="399"/>
      <c r="G262" s="397"/>
      <c r="H262" s="183"/>
    </row>
    <row r="263" spans="1:8" ht="16.5" hidden="1" thickBot="1">
      <c r="A263" s="445"/>
      <c r="B263" s="464"/>
      <c r="C263" s="399"/>
      <c r="D263" s="409"/>
      <c r="E263" s="412"/>
      <c r="F263" s="399"/>
      <c r="G263" s="397"/>
      <c r="H263" s="183"/>
    </row>
    <row r="264" spans="1:8" ht="16.5" hidden="1" thickBot="1">
      <c r="A264" s="445"/>
      <c r="B264" s="464"/>
      <c r="C264" s="399"/>
      <c r="D264" s="409"/>
      <c r="E264" s="412"/>
      <c r="F264" s="399"/>
      <c r="G264" s="397"/>
      <c r="H264" s="183"/>
    </row>
    <row r="265" spans="1:8" ht="16.5" hidden="1" thickBot="1">
      <c r="A265" s="445"/>
      <c r="B265" s="464"/>
      <c r="C265" s="399"/>
      <c r="D265" s="409"/>
      <c r="E265" s="412"/>
      <c r="F265" s="399"/>
      <c r="G265" s="397"/>
      <c r="H265" s="183"/>
    </row>
    <row r="266" spans="1:8" ht="16.5" hidden="1" thickBot="1">
      <c r="A266" s="445"/>
      <c r="B266" s="464"/>
      <c r="C266" s="399"/>
      <c r="D266" s="409"/>
      <c r="E266" s="412"/>
      <c r="F266" s="399"/>
      <c r="G266" s="397"/>
      <c r="H266" s="183"/>
    </row>
    <row r="267" spans="1:8" ht="16.5" hidden="1" thickBot="1">
      <c r="A267" s="445"/>
      <c r="B267" s="464"/>
      <c r="C267" s="399"/>
      <c r="D267" s="409"/>
      <c r="E267" s="412"/>
      <c r="F267" s="399"/>
      <c r="G267" s="397"/>
      <c r="H267" s="183"/>
    </row>
    <row r="268" spans="1:8" ht="16.5" hidden="1" thickBot="1">
      <c r="A268" s="445"/>
      <c r="B268" s="464"/>
      <c r="C268" s="399"/>
      <c r="D268" s="409"/>
      <c r="E268" s="412"/>
      <c r="F268" s="399"/>
      <c r="G268" s="397"/>
      <c r="H268" s="183"/>
    </row>
    <row r="269" spans="1:8" ht="16.5" hidden="1" thickBot="1">
      <c r="A269" s="445"/>
      <c r="B269" s="464"/>
      <c r="C269" s="399"/>
      <c r="D269" s="409"/>
      <c r="E269" s="412"/>
      <c r="F269" s="399"/>
      <c r="G269" s="397"/>
      <c r="H269" s="183"/>
    </row>
    <row r="270" spans="1:8" ht="16.5" hidden="1" thickBot="1">
      <c r="A270" s="445"/>
      <c r="B270" s="464"/>
      <c r="C270" s="399"/>
      <c r="D270" s="409"/>
      <c r="E270" s="412"/>
      <c r="F270" s="399"/>
      <c r="G270" s="397"/>
      <c r="H270" s="183"/>
    </row>
    <row r="271" spans="1:8" ht="16.5" hidden="1" thickBot="1">
      <c r="A271" s="445"/>
      <c r="B271" s="464"/>
      <c r="C271" s="399"/>
      <c r="D271" s="409"/>
      <c r="E271" s="412"/>
      <c r="F271" s="399"/>
      <c r="G271" s="416"/>
      <c r="H271" s="80"/>
    </row>
    <row r="272" spans="1:8" ht="79.5" thickBot="1">
      <c r="A272" s="462" t="s">
        <v>8</v>
      </c>
      <c r="B272" s="463" t="s">
        <v>53</v>
      </c>
      <c r="C272" s="277" t="s">
        <v>203</v>
      </c>
      <c r="D272" s="396" t="s">
        <v>204</v>
      </c>
      <c r="E272" s="278">
        <v>515424</v>
      </c>
      <c r="F272" s="394" t="s">
        <v>205</v>
      </c>
      <c r="G272" s="276"/>
      <c r="H272" s="465"/>
    </row>
    <row r="273" spans="1:8" ht="63">
      <c r="A273" s="462" t="s">
        <v>8</v>
      </c>
      <c r="B273" s="463" t="s">
        <v>206</v>
      </c>
      <c r="C273" s="394" t="s">
        <v>207</v>
      </c>
      <c r="D273" s="396" t="s">
        <v>98</v>
      </c>
      <c r="E273" s="392">
        <v>49920</v>
      </c>
      <c r="F273" s="394" t="s">
        <v>208</v>
      </c>
      <c r="G273" s="396" t="s">
        <v>209</v>
      </c>
      <c r="H273" s="75">
        <v>4160</v>
      </c>
    </row>
    <row r="274" spans="1:8" ht="15.75">
      <c r="A274" s="445"/>
      <c r="B274" s="464"/>
      <c r="C274" s="399"/>
      <c r="D274" s="409"/>
      <c r="E274" s="412"/>
      <c r="F274" s="399"/>
      <c r="G274" s="397" t="s">
        <v>210</v>
      </c>
      <c r="H274" s="183">
        <v>4160</v>
      </c>
    </row>
    <row r="275" spans="1:8" ht="7.5" customHeight="1" thickBot="1">
      <c r="A275" s="445"/>
      <c r="B275" s="464"/>
      <c r="C275" s="399"/>
      <c r="D275" s="409"/>
      <c r="E275" s="412"/>
      <c r="F275" s="399"/>
      <c r="G275" s="397"/>
      <c r="H275" s="183"/>
    </row>
    <row r="276" spans="1:8" ht="16.5" hidden="1" thickBot="1">
      <c r="A276" s="445"/>
      <c r="B276" s="464"/>
      <c r="C276" s="399"/>
      <c r="D276" s="409"/>
      <c r="E276" s="412"/>
      <c r="F276" s="399"/>
      <c r="G276" s="397"/>
      <c r="H276" s="183"/>
    </row>
    <row r="277" spans="1:8" ht="16.5" hidden="1" thickBot="1">
      <c r="A277" s="445"/>
      <c r="B277" s="464"/>
      <c r="C277" s="399"/>
      <c r="D277" s="409"/>
      <c r="E277" s="412"/>
      <c r="F277" s="399"/>
      <c r="G277" s="397"/>
      <c r="H277" s="183"/>
    </row>
    <row r="278" spans="1:8" ht="16.5" hidden="1" thickBot="1">
      <c r="A278" s="445"/>
      <c r="B278" s="464"/>
      <c r="C278" s="399"/>
      <c r="D278" s="409"/>
      <c r="E278" s="412"/>
      <c r="F278" s="399"/>
      <c r="G278" s="397"/>
      <c r="H278" s="183"/>
    </row>
    <row r="279" spans="1:8" ht="16.5" hidden="1" thickBot="1">
      <c r="A279" s="445"/>
      <c r="B279" s="464"/>
      <c r="C279" s="399"/>
      <c r="D279" s="409"/>
      <c r="E279" s="412"/>
      <c r="F279" s="399"/>
      <c r="G279" s="397"/>
      <c r="H279" s="183"/>
    </row>
    <row r="280" spans="1:8" ht="16.5" hidden="1" thickBot="1">
      <c r="A280" s="445"/>
      <c r="B280" s="464"/>
      <c r="C280" s="399"/>
      <c r="D280" s="409"/>
      <c r="E280" s="412"/>
      <c r="F280" s="399"/>
      <c r="G280" s="397"/>
      <c r="H280" s="183"/>
    </row>
    <row r="281" spans="1:8" ht="16.5" hidden="1" thickBot="1">
      <c r="A281" s="445"/>
      <c r="B281" s="464"/>
      <c r="C281" s="399"/>
      <c r="D281" s="409"/>
      <c r="E281" s="412"/>
      <c r="F281" s="399"/>
      <c r="G281" s="397"/>
      <c r="H281" s="183"/>
    </row>
    <row r="282" spans="1:8" ht="16.5" hidden="1" thickBot="1">
      <c r="A282" s="445"/>
      <c r="B282" s="464"/>
      <c r="C282" s="399"/>
      <c r="D282" s="409"/>
      <c r="E282" s="412"/>
      <c r="F282" s="399"/>
      <c r="G282" s="397"/>
      <c r="H282" s="183"/>
    </row>
    <row r="283" spans="1:8" ht="16.5" hidden="1" thickBot="1">
      <c r="A283" s="445"/>
      <c r="B283" s="464"/>
      <c r="C283" s="399"/>
      <c r="D283" s="409"/>
      <c r="E283" s="412"/>
      <c r="F283" s="399"/>
      <c r="G283" s="397"/>
      <c r="H283" s="183"/>
    </row>
    <row r="284" spans="1:8" ht="16.5" hidden="1" thickBot="1">
      <c r="A284" s="445"/>
      <c r="B284" s="464"/>
      <c r="C284" s="399"/>
      <c r="D284" s="409"/>
      <c r="E284" s="412"/>
      <c r="F284" s="399"/>
      <c r="G284" s="397"/>
      <c r="H284" s="183"/>
    </row>
    <row r="285" spans="1:8" ht="32.25" thickBot="1">
      <c r="A285" s="462" t="s">
        <v>8</v>
      </c>
      <c r="B285" s="463" t="s">
        <v>211</v>
      </c>
      <c r="C285" s="394" t="s">
        <v>212</v>
      </c>
      <c r="D285" s="396" t="s">
        <v>98</v>
      </c>
      <c r="E285" s="392">
        <v>12600</v>
      </c>
      <c r="F285" s="531" t="s">
        <v>213</v>
      </c>
      <c r="G285" s="396" t="s">
        <v>214</v>
      </c>
      <c r="H285" s="75">
        <v>1050</v>
      </c>
    </row>
    <row r="286" spans="1:8" ht="15.75">
      <c r="A286" s="445"/>
      <c r="B286" s="464"/>
      <c r="C286" s="399"/>
      <c r="D286" s="409"/>
      <c r="E286" s="412"/>
      <c r="F286" s="520"/>
      <c r="G286" s="396" t="s">
        <v>215</v>
      </c>
      <c r="H286" s="183">
        <v>1050</v>
      </c>
    </row>
    <row r="287" spans="1:8" ht="7.5" customHeight="1">
      <c r="A287" s="445"/>
      <c r="B287" s="464"/>
      <c r="C287" s="399"/>
      <c r="D287" s="409"/>
      <c r="E287" s="412"/>
      <c r="F287" s="520"/>
      <c r="G287" s="397"/>
      <c r="H287" s="183"/>
    </row>
    <row r="288" spans="1:8" ht="16.5" hidden="1" thickBot="1">
      <c r="A288" s="445"/>
      <c r="B288" s="464"/>
      <c r="C288" s="399"/>
      <c r="D288" s="409"/>
      <c r="E288" s="412"/>
      <c r="F288" s="520"/>
      <c r="G288" s="397"/>
      <c r="H288" s="183"/>
    </row>
    <row r="289" spans="1:8" ht="16.5" hidden="1" thickBot="1">
      <c r="A289" s="445"/>
      <c r="B289" s="464"/>
      <c r="C289" s="399"/>
      <c r="D289" s="409"/>
      <c r="E289" s="412"/>
      <c r="F289" s="520"/>
      <c r="G289" s="397"/>
      <c r="H289" s="183"/>
    </row>
    <row r="290" spans="1:8" ht="16.5" hidden="1" thickBot="1">
      <c r="A290" s="445"/>
      <c r="B290" s="464"/>
      <c r="C290" s="399"/>
      <c r="D290" s="409"/>
      <c r="E290" s="412"/>
      <c r="F290" s="520"/>
      <c r="G290" s="397"/>
      <c r="H290" s="183"/>
    </row>
    <row r="291" spans="1:8" ht="16.5" hidden="1" thickBot="1">
      <c r="A291" s="445"/>
      <c r="B291" s="464"/>
      <c r="C291" s="399"/>
      <c r="D291" s="409"/>
      <c r="E291" s="412"/>
      <c r="F291" s="520"/>
      <c r="G291" s="397"/>
      <c r="H291" s="183"/>
    </row>
    <row r="292" spans="1:8" ht="16.5" hidden="1" thickBot="1">
      <c r="A292" s="445"/>
      <c r="B292" s="464"/>
      <c r="C292" s="399"/>
      <c r="D292" s="409"/>
      <c r="E292" s="412"/>
      <c r="F292" s="520"/>
      <c r="G292" s="397"/>
      <c r="H292" s="183"/>
    </row>
    <row r="293" spans="1:8" ht="16.5" hidden="1" thickBot="1">
      <c r="A293" s="445"/>
      <c r="B293" s="464"/>
      <c r="C293" s="399"/>
      <c r="D293" s="409"/>
      <c r="E293" s="412"/>
      <c r="F293" s="520"/>
      <c r="G293" s="397"/>
      <c r="H293" s="183"/>
    </row>
    <row r="294" spans="1:8" ht="16.5" hidden="1" thickBot="1">
      <c r="A294" s="445"/>
      <c r="B294" s="464"/>
      <c r="C294" s="399"/>
      <c r="D294" s="409"/>
      <c r="E294" s="412"/>
      <c r="F294" s="520"/>
      <c r="G294" s="397"/>
      <c r="H294" s="183"/>
    </row>
    <row r="295" spans="1:8" ht="16.5" hidden="1" thickBot="1">
      <c r="A295" s="445"/>
      <c r="B295" s="464"/>
      <c r="C295" s="399"/>
      <c r="D295" s="409"/>
      <c r="E295" s="412"/>
      <c r="F295" s="520"/>
      <c r="G295" s="397"/>
      <c r="H295" s="183"/>
    </row>
    <row r="296" spans="1:8" ht="8.25" customHeight="1" thickBot="1">
      <c r="A296" s="445"/>
      <c r="B296" s="464"/>
      <c r="C296" s="399"/>
      <c r="D296" s="409"/>
      <c r="E296" s="412"/>
      <c r="F296" s="520"/>
      <c r="G296" s="397"/>
      <c r="H296" s="183"/>
    </row>
    <row r="297" spans="1:8" ht="48" thickBot="1">
      <c r="A297" s="466" t="s">
        <v>8</v>
      </c>
      <c r="B297" s="467" t="s">
        <v>216</v>
      </c>
      <c r="C297" s="468" t="s">
        <v>217</v>
      </c>
      <c r="D297" s="469" t="s">
        <v>184</v>
      </c>
      <c r="E297" s="410">
        <v>36000</v>
      </c>
      <c r="F297" s="405" t="s">
        <v>218</v>
      </c>
      <c r="G297" s="469"/>
      <c r="H297" s="470"/>
    </row>
    <row r="298" spans="1:8" ht="32.25" thickBot="1">
      <c r="A298" s="471" t="s">
        <v>8</v>
      </c>
      <c r="B298" s="472" t="s">
        <v>219</v>
      </c>
      <c r="C298" s="278" t="s">
        <v>220</v>
      </c>
      <c r="D298" s="396" t="s">
        <v>98</v>
      </c>
      <c r="E298" s="278">
        <v>97235.17</v>
      </c>
      <c r="F298" s="277" t="s">
        <v>221</v>
      </c>
      <c r="G298" s="277" t="s">
        <v>222</v>
      </c>
      <c r="H298" s="473">
        <v>11776.8</v>
      </c>
    </row>
    <row r="299" spans="1:8" ht="95.25" thickBot="1">
      <c r="A299" s="474" t="s">
        <v>8</v>
      </c>
      <c r="B299" s="475" t="s">
        <v>64</v>
      </c>
      <c r="C299" s="476" t="s">
        <v>223</v>
      </c>
      <c r="D299" s="408" t="s">
        <v>224</v>
      </c>
      <c r="E299" s="411">
        <v>656.7</v>
      </c>
      <c r="F299" s="407" t="s">
        <v>225</v>
      </c>
      <c r="G299" s="477"/>
      <c r="H299" s="134"/>
    </row>
    <row r="300" spans="1:8" ht="95.25" thickBot="1">
      <c r="A300" s="474" t="s">
        <v>8</v>
      </c>
      <c r="B300" s="475" t="s">
        <v>64</v>
      </c>
      <c r="C300" s="476" t="s">
        <v>226</v>
      </c>
      <c r="D300" s="408" t="s">
        <v>224</v>
      </c>
      <c r="E300" s="411">
        <v>477.9</v>
      </c>
      <c r="F300" s="407" t="s">
        <v>227</v>
      </c>
      <c r="G300" s="397"/>
      <c r="H300" s="183"/>
    </row>
    <row r="301" spans="1:8" ht="95.25" thickBot="1">
      <c r="A301" s="474" t="s">
        <v>8</v>
      </c>
      <c r="B301" s="475" t="s">
        <v>64</v>
      </c>
      <c r="C301" s="476" t="s">
        <v>228</v>
      </c>
      <c r="D301" s="408" t="s">
        <v>224</v>
      </c>
      <c r="E301" s="411">
        <v>477.9</v>
      </c>
      <c r="F301" s="407" t="s">
        <v>229</v>
      </c>
      <c r="G301" s="397"/>
      <c r="H301" s="183"/>
    </row>
    <row r="302" spans="1:8" ht="63.75" thickBot="1">
      <c r="A302" s="474" t="s">
        <v>8</v>
      </c>
      <c r="B302" s="475" t="s">
        <v>64</v>
      </c>
      <c r="C302" s="476" t="s">
        <v>230</v>
      </c>
      <c r="D302" s="408" t="s">
        <v>224</v>
      </c>
      <c r="E302" s="411">
        <v>543</v>
      </c>
      <c r="F302" s="407" t="s">
        <v>231</v>
      </c>
      <c r="G302" s="417"/>
      <c r="H302" s="434"/>
    </row>
    <row r="303" spans="1:8" ht="47.25">
      <c r="A303" s="522" t="s">
        <v>8</v>
      </c>
      <c r="B303" s="525" t="s">
        <v>232</v>
      </c>
      <c r="C303" s="533" t="s">
        <v>233</v>
      </c>
      <c r="D303" s="531" t="s">
        <v>234</v>
      </c>
      <c r="E303" s="533">
        <v>78558.48</v>
      </c>
      <c r="F303" s="394" t="s">
        <v>235</v>
      </c>
      <c r="G303" s="396" t="s">
        <v>236</v>
      </c>
      <c r="H303" s="75">
        <v>1510.74</v>
      </c>
    </row>
    <row r="304" spans="1:8" ht="15.75">
      <c r="A304" s="523"/>
      <c r="B304" s="526"/>
      <c r="C304" s="534"/>
      <c r="D304" s="520"/>
      <c r="E304" s="534"/>
      <c r="F304" s="399"/>
      <c r="G304" s="397" t="s">
        <v>237</v>
      </c>
      <c r="H304" s="183">
        <v>7004.34</v>
      </c>
    </row>
    <row r="305" spans="1:8" ht="15.75" customHeight="1" thickBot="1">
      <c r="A305" s="523"/>
      <c r="B305" s="526"/>
      <c r="C305" s="534"/>
      <c r="D305" s="520"/>
      <c r="E305" s="534"/>
      <c r="F305" s="399"/>
      <c r="G305" s="397"/>
      <c r="H305" s="183"/>
    </row>
    <row r="306" spans="1:8" ht="16.5" hidden="1" thickBot="1">
      <c r="A306" s="523"/>
      <c r="B306" s="526"/>
      <c r="C306" s="534"/>
      <c r="D306" s="520"/>
      <c r="E306" s="534"/>
      <c r="F306" s="399"/>
      <c r="G306" s="397"/>
      <c r="H306" s="183"/>
    </row>
    <row r="307" spans="1:8" ht="15.75" hidden="1" customHeight="1" thickBot="1">
      <c r="A307" s="523"/>
      <c r="B307" s="526"/>
      <c r="C307" s="534"/>
      <c r="D307" s="520"/>
      <c r="E307" s="534"/>
      <c r="F307" s="399"/>
      <c r="G307" s="397"/>
      <c r="H307" s="183"/>
    </row>
    <row r="308" spans="1:8" ht="16.5" hidden="1" thickBot="1">
      <c r="A308" s="523"/>
      <c r="B308" s="526"/>
      <c r="C308" s="534"/>
      <c r="D308" s="520"/>
      <c r="E308" s="534"/>
      <c r="F308" s="399"/>
      <c r="G308" s="397"/>
      <c r="H308" s="183"/>
    </row>
    <row r="309" spans="1:8" ht="16.5" hidden="1" thickBot="1">
      <c r="A309" s="523"/>
      <c r="B309" s="526"/>
      <c r="C309" s="534"/>
      <c r="D309" s="520"/>
      <c r="E309" s="540"/>
      <c r="F309" s="399"/>
      <c r="G309" s="397"/>
      <c r="H309" s="183"/>
    </row>
    <row r="310" spans="1:8" ht="16.5" hidden="1" thickBot="1">
      <c r="A310" s="523"/>
      <c r="B310" s="526"/>
      <c r="C310" s="534"/>
      <c r="D310" s="520"/>
      <c r="E310" s="540"/>
      <c r="F310" s="399"/>
      <c r="G310" s="397"/>
      <c r="H310" s="183"/>
    </row>
    <row r="311" spans="1:8" ht="16.5" hidden="1" thickBot="1">
      <c r="A311" s="523"/>
      <c r="B311" s="526"/>
      <c r="C311" s="534"/>
      <c r="D311" s="520"/>
      <c r="E311" s="540"/>
      <c r="F311" s="399"/>
      <c r="G311" s="397"/>
      <c r="H311" s="183"/>
    </row>
    <row r="312" spans="1:8" ht="16.5" hidden="1" thickBot="1">
      <c r="A312" s="523"/>
      <c r="B312" s="526"/>
      <c r="C312" s="534"/>
      <c r="D312" s="520"/>
      <c r="E312" s="540"/>
      <c r="F312" s="399"/>
      <c r="G312" s="397"/>
      <c r="H312" s="183"/>
    </row>
    <row r="313" spans="1:8" ht="16.5" hidden="1" thickBot="1">
      <c r="A313" s="523"/>
      <c r="B313" s="526"/>
      <c r="C313" s="534"/>
      <c r="D313" s="520"/>
      <c r="E313" s="540"/>
      <c r="F313" s="399"/>
      <c r="G313" s="397"/>
      <c r="H313" s="183"/>
    </row>
    <row r="314" spans="1:8" ht="16.5" hidden="1" thickBot="1">
      <c r="A314" s="523"/>
      <c r="B314" s="526"/>
      <c r="C314" s="534"/>
      <c r="D314" s="520"/>
      <c r="E314" s="540"/>
      <c r="F314" s="399"/>
      <c r="G314" s="397"/>
      <c r="H314" s="183"/>
    </row>
    <row r="315" spans="1:8" ht="16.5" hidden="1" thickBot="1">
      <c r="A315" s="523"/>
      <c r="B315" s="526"/>
      <c r="C315" s="534"/>
      <c r="D315" s="520"/>
      <c r="E315" s="540"/>
      <c r="F315" s="399"/>
      <c r="G315" s="397"/>
      <c r="H315" s="183"/>
    </row>
    <row r="316" spans="1:8" ht="16.5" hidden="1" thickBot="1">
      <c r="A316" s="523"/>
      <c r="B316" s="526"/>
      <c r="C316" s="534"/>
      <c r="D316" s="520"/>
      <c r="E316" s="540"/>
      <c r="F316" s="399"/>
      <c r="G316" s="397"/>
      <c r="H316" s="183"/>
    </row>
    <row r="317" spans="1:8" ht="16.5" hidden="1" thickBot="1">
      <c r="A317" s="523"/>
      <c r="B317" s="526"/>
      <c r="C317" s="534"/>
      <c r="D317" s="520"/>
      <c r="E317" s="540"/>
      <c r="F317" s="399"/>
      <c r="G317" s="397"/>
      <c r="H317" s="183"/>
    </row>
    <row r="318" spans="1:8" ht="16.5" hidden="1" thickBot="1">
      <c r="A318" s="523"/>
      <c r="B318" s="526"/>
      <c r="C318" s="534"/>
      <c r="D318" s="520"/>
      <c r="E318" s="540"/>
      <c r="F318" s="399"/>
      <c r="G318" s="397"/>
      <c r="H318" s="183"/>
    </row>
    <row r="319" spans="1:8" ht="16.5" hidden="1" thickBot="1">
      <c r="A319" s="523"/>
      <c r="B319" s="526"/>
      <c r="C319" s="534"/>
      <c r="D319" s="520"/>
      <c r="E319" s="540"/>
      <c r="F319" s="399"/>
      <c r="G319" s="397"/>
      <c r="H319" s="183"/>
    </row>
    <row r="320" spans="1:8" ht="16.5" hidden="1" thickBot="1">
      <c r="A320" s="523"/>
      <c r="B320" s="526"/>
      <c r="C320" s="534"/>
      <c r="D320" s="520"/>
      <c r="E320" s="540"/>
      <c r="F320" s="399"/>
      <c r="G320" s="397"/>
      <c r="H320" s="183"/>
    </row>
    <row r="321" spans="1:8" ht="16.5" hidden="1" thickBot="1">
      <c r="A321" s="523"/>
      <c r="B321" s="526"/>
      <c r="C321" s="534"/>
      <c r="D321" s="520"/>
      <c r="E321" s="540"/>
      <c r="F321" s="399"/>
      <c r="G321" s="397"/>
      <c r="H321" s="183"/>
    </row>
    <row r="322" spans="1:8" ht="16.5" hidden="1" thickBot="1">
      <c r="A322" s="523"/>
      <c r="B322" s="526"/>
      <c r="C322" s="534"/>
      <c r="D322" s="520"/>
      <c r="E322" s="540"/>
      <c r="F322" s="399"/>
      <c r="G322" s="397"/>
      <c r="H322" s="183"/>
    </row>
    <row r="323" spans="1:8" ht="16.5" hidden="1" thickBot="1">
      <c r="A323" s="524"/>
      <c r="B323" s="527"/>
      <c r="C323" s="535"/>
      <c r="D323" s="532"/>
      <c r="E323" s="543"/>
      <c r="F323" s="414"/>
      <c r="G323" s="406"/>
      <c r="H323" s="78"/>
    </row>
    <row r="324" spans="1:8" ht="126">
      <c r="A324" s="478" t="s">
        <v>8</v>
      </c>
      <c r="B324" s="479" t="s">
        <v>238</v>
      </c>
      <c r="C324" s="480" t="s">
        <v>239</v>
      </c>
      <c r="D324" s="481" t="s">
        <v>127</v>
      </c>
      <c r="E324" s="482">
        <v>300000</v>
      </c>
      <c r="F324" s="394" t="s">
        <v>240</v>
      </c>
      <c r="G324" s="105" t="s">
        <v>222</v>
      </c>
      <c r="H324" s="75">
        <v>12000</v>
      </c>
    </row>
    <row r="325" spans="1:8" ht="4.5" customHeight="1" thickBot="1">
      <c r="A325" s="539"/>
      <c r="B325" s="526"/>
      <c r="C325" s="540"/>
      <c r="D325" s="541"/>
      <c r="E325" s="542"/>
      <c r="F325" s="520"/>
      <c r="G325" s="417"/>
      <c r="H325" s="434"/>
    </row>
    <row r="326" spans="1:8" ht="16.5" hidden="1" thickBot="1">
      <c r="A326" s="539"/>
      <c r="B326" s="526"/>
      <c r="C326" s="540"/>
      <c r="D326" s="541"/>
      <c r="E326" s="542"/>
      <c r="F326" s="520"/>
      <c r="G326" s="397"/>
      <c r="H326" s="183"/>
    </row>
    <row r="327" spans="1:8" ht="16.5" hidden="1" thickBot="1">
      <c r="A327" s="539"/>
      <c r="B327" s="526"/>
      <c r="C327" s="540"/>
      <c r="D327" s="541"/>
      <c r="E327" s="542"/>
      <c r="F327" s="520"/>
      <c r="G327" s="397"/>
      <c r="H327" s="183"/>
    </row>
    <row r="328" spans="1:8" ht="16.5" hidden="1" thickBot="1">
      <c r="A328" s="539"/>
      <c r="B328" s="526"/>
      <c r="C328" s="540"/>
      <c r="D328" s="541"/>
      <c r="E328" s="542"/>
      <c r="F328" s="520"/>
      <c r="G328" s="397"/>
      <c r="H328" s="183"/>
    </row>
    <row r="329" spans="1:8" ht="16.5" hidden="1" thickBot="1">
      <c r="A329" s="539"/>
      <c r="B329" s="526"/>
      <c r="C329" s="540"/>
      <c r="D329" s="541"/>
      <c r="E329" s="542"/>
      <c r="F329" s="520"/>
      <c r="G329" s="397"/>
      <c r="H329" s="183"/>
    </row>
    <row r="330" spans="1:8" ht="16.5" hidden="1" thickBot="1">
      <c r="A330" s="539"/>
      <c r="B330" s="526"/>
      <c r="C330" s="540"/>
      <c r="D330" s="541"/>
      <c r="E330" s="542"/>
      <c r="F330" s="520"/>
      <c r="G330" s="397"/>
      <c r="H330" s="183"/>
    </row>
    <row r="331" spans="1:8" ht="16.5" hidden="1" thickBot="1">
      <c r="A331" s="539"/>
      <c r="B331" s="526"/>
      <c r="C331" s="540"/>
      <c r="D331" s="541"/>
      <c r="E331" s="542"/>
      <c r="F331" s="520"/>
      <c r="G331" s="397"/>
      <c r="H331" s="183"/>
    </row>
    <row r="332" spans="1:8" ht="16.5" hidden="1" thickBot="1">
      <c r="A332" s="539"/>
      <c r="B332" s="526"/>
      <c r="C332" s="540"/>
      <c r="D332" s="541"/>
      <c r="E332" s="542"/>
      <c r="F332" s="520"/>
      <c r="G332" s="397"/>
      <c r="H332" s="183"/>
    </row>
    <row r="333" spans="1:8" ht="16.5" hidden="1" thickBot="1">
      <c r="A333" s="539"/>
      <c r="B333" s="526"/>
      <c r="C333" s="540"/>
      <c r="D333" s="541"/>
      <c r="E333" s="542"/>
      <c r="F333" s="520"/>
      <c r="G333" s="416"/>
      <c r="H333" s="80"/>
    </row>
    <row r="334" spans="1:8" ht="31.5">
      <c r="A334" s="264" t="s">
        <v>8</v>
      </c>
      <c r="B334" s="244" t="s">
        <v>241</v>
      </c>
      <c r="C334" s="85" t="s">
        <v>242</v>
      </c>
      <c r="D334" s="396" t="s">
        <v>243</v>
      </c>
      <c r="E334" s="483">
        <v>158400</v>
      </c>
      <c r="F334" s="394"/>
      <c r="G334" s="396" t="s">
        <v>244</v>
      </c>
      <c r="H334" s="75">
        <v>14400</v>
      </c>
    </row>
    <row r="335" spans="1:8" ht="16.5" thickBot="1">
      <c r="A335" s="521"/>
      <c r="B335" s="521"/>
      <c r="C335" s="521"/>
      <c r="D335" s="521"/>
      <c r="E335" s="521"/>
      <c r="F335" s="521"/>
      <c r="G335" s="484" t="s">
        <v>245</v>
      </c>
      <c r="H335" s="424">
        <v>14400</v>
      </c>
    </row>
    <row r="336" spans="1:8" ht="63.75" thickBot="1">
      <c r="A336" s="485" t="s">
        <v>8</v>
      </c>
      <c r="B336" s="439" t="s">
        <v>150</v>
      </c>
      <c r="C336" s="486" t="s">
        <v>246</v>
      </c>
      <c r="D336" s="487" t="s">
        <v>247</v>
      </c>
      <c r="E336" s="413">
        <v>97819.199999999997</v>
      </c>
      <c r="F336" s="414" t="s">
        <v>248</v>
      </c>
      <c r="G336" s="484" t="s">
        <v>249</v>
      </c>
      <c r="H336" s="424">
        <v>97819.199999999997</v>
      </c>
    </row>
    <row r="337" spans="1:8" ht="63.75" thickBot="1">
      <c r="A337" s="471" t="s">
        <v>8</v>
      </c>
      <c r="B337" s="488" t="s">
        <v>250</v>
      </c>
      <c r="C337" s="489" t="s">
        <v>251</v>
      </c>
      <c r="D337" s="276" t="s">
        <v>252</v>
      </c>
      <c r="E337" s="278">
        <v>11115466.6</v>
      </c>
      <c r="F337" s="277" t="s">
        <v>253</v>
      </c>
      <c r="G337" s="106"/>
      <c r="H337" s="183"/>
    </row>
    <row r="338" spans="1:8" ht="95.25" thickBot="1">
      <c r="A338" s="471" t="s">
        <v>8</v>
      </c>
      <c r="B338" s="490" t="s">
        <v>254</v>
      </c>
      <c r="C338" s="491" t="s">
        <v>255</v>
      </c>
      <c r="D338" s="492" t="s">
        <v>256</v>
      </c>
      <c r="E338" s="493">
        <v>49736.84</v>
      </c>
      <c r="F338" s="494" t="s">
        <v>257</v>
      </c>
      <c r="G338" s="5"/>
      <c r="H338" s="134"/>
    </row>
    <row r="339" spans="1:8" ht="95.25" thickBot="1">
      <c r="A339" s="495" t="s">
        <v>8</v>
      </c>
      <c r="B339" s="496" t="s">
        <v>258</v>
      </c>
      <c r="C339" s="468" t="s">
        <v>259</v>
      </c>
      <c r="D339" s="469" t="s">
        <v>260</v>
      </c>
      <c r="E339" s="410">
        <v>22680</v>
      </c>
      <c r="F339" s="405" t="s">
        <v>261</v>
      </c>
      <c r="G339" s="5"/>
      <c r="H339" s="134"/>
    </row>
    <row r="340" spans="1:8" ht="15.75">
      <c r="A340" s="522" t="s">
        <v>8</v>
      </c>
      <c r="B340" s="525" t="s">
        <v>262</v>
      </c>
      <c r="C340" s="528" t="s">
        <v>263</v>
      </c>
      <c r="D340" s="531" t="s">
        <v>264</v>
      </c>
      <c r="E340" s="533" t="s">
        <v>265</v>
      </c>
      <c r="F340" s="536" t="s">
        <v>266</v>
      </c>
      <c r="G340" s="396" t="s">
        <v>267</v>
      </c>
      <c r="H340" s="75">
        <v>68722.06</v>
      </c>
    </row>
    <row r="341" spans="1:8" ht="15.75">
      <c r="A341" s="523"/>
      <c r="B341" s="526"/>
      <c r="C341" s="529"/>
      <c r="D341" s="520"/>
      <c r="E341" s="534"/>
      <c r="F341" s="537"/>
      <c r="G341" s="397" t="s">
        <v>268</v>
      </c>
      <c r="H341" s="183">
        <v>183304.2</v>
      </c>
    </row>
    <row r="342" spans="1:8" ht="15.75">
      <c r="A342" s="523"/>
      <c r="B342" s="526"/>
      <c r="C342" s="529"/>
      <c r="D342" s="520"/>
      <c r="E342" s="534"/>
      <c r="F342" s="537"/>
      <c r="G342" s="397"/>
      <c r="H342" s="183"/>
    </row>
    <row r="343" spans="1:8" ht="15.75">
      <c r="A343" s="523"/>
      <c r="B343" s="526"/>
      <c r="C343" s="529"/>
      <c r="D343" s="520"/>
      <c r="E343" s="534"/>
      <c r="F343" s="537"/>
      <c r="G343" s="397"/>
      <c r="H343" s="183"/>
    </row>
    <row r="344" spans="1:8" ht="15.75">
      <c r="A344" s="523"/>
      <c r="B344" s="526"/>
      <c r="C344" s="529"/>
      <c r="D344" s="520"/>
      <c r="E344" s="534"/>
      <c r="F344" s="537"/>
      <c r="G344" s="397"/>
      <c r="H344" s="183"/>
    </row>
    <row r="345" spans="1:8" ht="15.75">
      <c r="A345" s="523"/>
      <c r="B345" s="526"/>
      <c r="C345" s="529"/>
      <c r="D345" s="520"/>
      <c r="E345" s="534"/>
      <c r="F345" s="537"/>
      <c r="G345" s="397"/>
      <c r="H345" s="183"/>
    </row>
    <row r="346" spans="1:8" ht="15.75">
      <c r="A346" s="523"/>
      <c r="B346" s="526"/>
      <c r="C346" s="529"/>
      <c r="D346" s="520"/>
      <c r="E346" s="534"/>
      <c r="F346" s="537"/>
      <c r="G346" s="397"/>
      <c r="H346" s="183"/>
    </row>
    <row r="347" spans="1:8" ht="3.75" customHeight="1" thickBot="1">
      <c r="A347" s="523"/>
      <c r="B347" s="526"/>
      <c r="C347" s="529"/>
      <c r="D347" s="520"/>
      <c r="E347" s="534"/>
      <c r="F347" s="537"/>
      <c r="G347" s="397"/>
      <c r="H347" s="183"/>
    </row>
    <row r="348" spans="1:8" ht="16.5" hidden="1" thickBot="1">
      <c r="A348" s="524"/>
      <c r="B348" s="527"/>
      <c r="C348" s="530"/>
      <c r="D348" s="532"/>
      <c r="E348" s="535"/>
      <c r="F348" s="538"/>
      <c r="G348" s="415"/>
      <c r="H348" s="424"/>
    </row>
    <row r="349" spans="1:8" ht="48" thickBot="1">
      <c r="A349" s="478" t="s">
        <v>8</v>
      </c>
      <c r="B349" s="490" t="s">
        <v>269</v>
      </c>
      <c r="C349" s="491" t="s">
        <v>270</v>
      </c>
      <c r="D349" s="492" t="s">
        <v>271</v>
      </c>
      <c r="E349" s="493">
        <v>166000</v>
      </c>
      <c r="F349" s="494" t="s">
        <v>272</v>
      </c>
      <c r="G349" s="492"/>
      <c r="H349" s="497"/>
    </row>
    <row r="350" spans="1:8" ht="63.75" thickBot="1">
      <c r="A350" s="471" t="s">
        <v>8</v>
      </c>
      <c r="B350" s="498" t="s">
        <v>273</v>
      </c>
      <c r="C350" s="499" t="s">
        <v>274</v>
      </c>
      <c r="D350" s="500" t="s">
        <v>275</v>
      </c>
      <c r="E350" s="501">
        <v>99700</v>
      </c>
      <c r="F350" s="494" t="s">
        <v>276</v>
      </c>
      <c r="G350" s="502" t="s">
        <v>277</v>
      </c>
      <c r="H350" s="497">
        <v>99700</v>
      </c>
    </row>
    <row r="351" spans="1:8" ht="79.5" thickBot="1">
      <c r="A351" s="471" t="s">
        <v>8</v>
      </c>
      <c r="B351" s="498" t="s">
        <v>278</v>
      </c>
      <c r="C351" s="499" t="s">
        <v>279</v>
      </c>
      <c r="D351" s="500" t="s">
        <v>224</v>
      </c>
      <c r="E351" s="501">
        <v>74637.429999999993</v>
      </c>
      <c r="F351" s="503" t="s">
        <v>280</v>
      </c>
      <c r="G351" s="504" t="s">
        <v>281</v>
      </c>
      <c r="H351" s="505">
        <v>74637.429999999993</v>
      </c>
    </row>
    <row r="352" spans="1:8" ht="95.25" thickBot="1">
      <c r="A352" s="506" t="s">
        <v>8</v>
      </c>
      <c r="B352" s="498" t="s">
        <v>273</v>
      </c>
      <c r="C352" s="415" t="s">
        <v>282</v>
      </c>
      <c r="D352" s="415" t="s">
        <v>224</v>
      </c>
      <c r="E352" s="413">
        <v>296445.21999999997</v>
      </c>
      <c r="F352" s="503" t="s">
        <v>283</v>
      </c>
      <c r="G352" s="507"/>
      <c r="H352" s="505"/>
    </row>
  </sheetData>
  <mergeCells count="108">
    <mergeCell ref="D104:D108"/>
    <mergeCell ref="E104:E108"/>
    <mergeCell ref="F104:F108"/>
    <mergeCell ref="G104:G108"/>
    <mergeCell ref="F58:F69"/>
    <mergeCell ref="H104:H108"/>
    <mergeCell ref="A101:A108"/>
    <mergeCell ref="B101:B108"/>
    <mergeCell ref="G29:G32"/>
    <mergeCell ref="H29:H32"/>
    <mergeCell ref="G33:G34"/>
    <mergeCell ref="H33:H34"/>
    <mergeCell ref="B99:B100"/>
    <mergeCell ref="A99:A100"/>
    <mergeCell ref="C92:C93"/>
    <mergeCell ref="D92:D93"/>
    <mergeCell ref="E92:E93"/>
    <mergeCell ref="F92:F93"/>
    <mergeCell ref="B92:B93"/>
    <mergeCell ref="A92:A93"/>
    <mergeCell ref="C104:C108"/>
    <mergeCell ref="D33:D34"/>
    <mergeCell ref="C29:C32"/>
    <mergeCell ref="D29:D32"/>
    <mergeCell ref="E29:E32"/>
    <mergeCell ref="A44:A45"/>
    <mergeCell ref="B44:B45"/>
    <mergeCell ref="F78:F84"/>
    <mergeCell ref="A78:A84"/>
    <mergeCell ref="B78:B84"/>
    <mergeCell ref="C78:C84"/>
    <mergeCell ref="D78:D84"/>
    <mergeCell ref="C58:C69"/>
    <mergeCell ref="E78:E84"/>
    <mergeCell ref="B46:B77"/>
    <mergeCell ref="A46:A77"/>
    <mergeCell ref="C46:C57"/>
    <mergeCell ref="D58:D69"/>
    <mergeCell ref="E58:E69"/>
    <mergeCell ref="D46:D57"/>
    <mergeCell ref="E46:E57"/>
    <mergeCell ref="C15:C25"/>
    <mergeCell ref="D15:D25"/>
    <mergeCell ref="A15:A25"/>
    <mergeCell ref="B15:B25"/>
    <mergeCell ref="B13:L13"/>
    <mergeCell ref="F46:F57"/>
    <mergeCell ref="A29:A32"/>
    <mergeCell ref="B29:B32"/>
    <mergeCell ref="E15:E25"/>
    <mergeCell ref="F15:F25"/>
    <mergeCell ref="E33:E34"/>
    <mergeCell ref="A39:A43"/>
    <mergeCell ref="B39:B43"/>
    <mergeCell ref="A33:A34"/>
    <mergeCell ref="B33:B34"/>
    <mergeCell ref="B35:B38"/>
    <mergeCell ref="A35:A38"/>
    <mergeCell ref="D35:D38"/>
    <mergeCell ref="E35:E38"/>
    <mergeCell ref="F33:F34"/>
    <mergeCell ref="C35:C38"/>
    <mergeCell ref="F35:F38"/>
    <mergeCell ref="F29:F32"/>
    <mergeCell ref="C33:C34"/>
    <mergeCell ref="A139:A162"/>
    <mergeCell ref="C139:D150"/>
    <mergeCell ref="E139:E150"/>
    <mergeCell ref="A188:A199"/>
    <mergeCell ref="B188:B199"/>
    <mergeCell ref="F113:F132"/>
    <mergeCell ref="A133:A138"/>
    <mergeCell ref="B133:B138"/>
    <mergeCell ref="C133:C138"/>
    <mergeCell ref="D133:D138"/>
    <mergeCell ref="E133:E138"/>
    <mergeCell ref="F133:F138"/>
    <mergeCell ref="A113:A132"/>
    <mergeCell ref="B113:B132"/>
    <mergeCell ref="C113:C132"/>
    <mergeCell ref="D113:D132"/>
    <mergeCell ref="E113:E132"/>
    <mergeCell ref="F285:F296"/>
    <mergeCell ref="A303:A323"/>
    <mergeCell ref="B303:B323"/>
    <mergeCell ref="C303:C323"/>
    <mergeCell ref="D303:D323"/>
    <mergeCell ref="E303:E323"/>
    <mergeCell ref="F188:F199"/>
    <mergeCell ref="A200:A211"/>
    <mergeCell ref="B200:B211"/>
    <mergeCell ref="C202:C203"/>
    <mergeCell ref="D202:D203"/>
    <mergeCell ref="E202:E203"/>
    <mergeCell ref="F202:F203"/>
    <mergeCell ref="F325:F333"/>
    <mergeCell ref="A335:F335"/>
    <mergeCell ref="A340:A348"/>
    <mergeCell ref="B340:B348"/>
    <mergeCell ref="C340:C348"/>
    <mergeCell ref="D340:D348"/>
    <mergeCell ref="E340:E348"/>
    <mergeCell ref="F340:F348"/>
    <mergeCell ref="A325:A333"/>
    <mergeCell ref="B325:B333"/>
    <mergeCell ref="C325:C333"/>
    <mergeCell ref="D325:D333"/>
    <mergeCell ref="E325:E333"/>
  </mergeCells>
  <pageMargins left="0" right="0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637" t="s">
        <v>69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648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64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64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64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638" t="s">
        <v>8</v>
      </c>
      <c r="B23" s="645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601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639"/>
      <c r="B24" s="646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602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639"/>
      <c r="B25" s="646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602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639"/>
      <c r="B26" s="646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602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639"/>
      <c r="B27" s="646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602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639"/>
      <c r="B28" s="646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602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639"/>
      <c r="B29" s="646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602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639"/>
      <c r="B30" s="646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60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639"/>
      <c r="B31" s="646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602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639"/>
      <c r="B32" s="646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60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639"/>
      <c r="B33" s="646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602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639"/>
      <c r="B34" s="646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602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639"/>
      <c r="B35" s="646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60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639"/>
      <c r="B36" s="646"/>
      <c r="C36" s="151"/>
      <c r="D36" s="12"/>
      <c r="E36" s="120"/>
      <c r="F36" s="217"/>
      <c r="G36" s="152"/>
      <c r="H36" s="80"/>
      <c r="I36" s="79"/>
      <c r="J36" s="11"/>
      <c r="K36" s="602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639"/>
      <c r="B37" s="646"/>
      <c r="C37" s="151"/>
      <c r="D37" s="12"/>
      <c r="E37" s="120"/>
      <c r="F37" s="215"/>
      <c r="G37" s="152"/>
      <c r="H37" s="80"/>
      <c r="I37" s="79"/>
      <c r="J37" s="11"/>
      <c r="K37" s="602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639"/>
      <c r="B38" s="646"/>
      <c r="C38" s="151"/>
      <c r="D38" s="12"/>
      <c r="E38" s="120"/>
      <c r="F38" s="215"/>
      <c r="G38" s="152"/>
      <c r="H38" s="80"/>
      <c r="I38" s="79"/>
      <c r="J38" s="11"/>
      <c r="K38" s="60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639"/>
      <c r="B39" s="646"/>
      <c r="C39" s="151"/>
      <c r="D39" s="12"/>
      <c r="E39" s="120"/>
      <c r="F39" s="215"/>
      <c r="G39" s="152"/>
      <c r="H39" s="80"/>
      <c r="I39" s="79"/>
      <c r="J39" s="11"/>
      <c r="K39" s="602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639"/>
      <c r="B40" s="646"/>
      <c r="C40" s="151"/>
      <c r="D40" s="12"/>
      <c r="E40" s="120"/>
      <c r="F40" s="215"/>
      <c r="G40" s="151"/>
      <c r="H40" s="80"/>
      <c r="I40" s="79"/>
      <c r="J40" s="11"/>
      <c r="K40" s="602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639"/>
      <c r="B41" s="646"/>
      <c r="C41" s="151"/>
      <c r="D41" s="12"/>
      <c r="E41" s="120"/>
      <c r="F41" s="215"/>
      <c r="G41" s="151"/>
      <c r="H41" s="80"/>
      <c r="I41" s="79"/>
      <c r="J41" s="11"/>
      <c r="K41" s="602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639"/>
      <c r="B42" s="646"/>
      <c r="C42" s="151"/>
      <c r="D42" s="12"/>
      <c r="E42" s="120"/>
      <c r="F42" s="215"/>
      <c r="G42" s="151"/>
      <c r="H42" s="80"/>
      <c r="I42" s="79"/>
      <c r="J42" s="11"/>
      <c r="K42" s="602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639"/>
      <c r="B43" s="646"/>
      <c r="C43" s="151"/>
      <c r="D43" s="12"/>
      <c r="E43" s="120"/>
      <c r="F43" s="215"/>
      <c r="G43" s="151"/>
      <c r="H43" s="80"/>
      <c r="I43" s="79"/>
      <c r="J43" s="11"/>
      <c r="K43" s="602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639"/>
      <c r="B44" s="646"/>
      <c r="C44" s="151"/>
      <c r="D44" s="12"/>
      <c r="E44" s="120"/>
      <c r="F44" s="215"/>
      <c r="G44" s="151"/>
      <c r="H44" s="80"/>
      <c r="I44" s="79"/>
      <c r="J44" s="11"/>
      <c r="K44" s="602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639"/>
      <c r="B45" s="646"/>
      <c r="C45" s="151"/>
      <c r="D45" s="12"/>
      <c r="E45" s="120"/>
      <c r="F45" s="215"/>
      <c r="G45" s="151"/>
      <c r="H45" s="80"/>
      <c r="I45" s="79"/>
      <c r="J45" s="11"/>
      <c r="K45" s="602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639"/>
      <c r="B46" s="646"/>
      <c r="C46" s="151"/>
      <c r="D46" s="12"/>
      <c r="E46" s="120"/>
      <c r="F46" s="215"/>
      <c r="G46" s="151"/>
      <c r="H46" s="80"/>
      <c r="I46" s="79"/>
      <c r="J46" s="11"/>
      <c r="K46" s="602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639"/>
      <c r="B47" s="646"/>
      <c r="C47" s="151"/>
      <c r="D47" s="12"/>
      <c r="E47" s="120"/>
      <c r="F47" s="215"/>
      <c r="G47" s="151"/>
      <c r="H47" s="80"/>
      <c r="I47" s="79"/>
      <c r="J47" s="11"/>
      <c r="K47" s="602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639"/>
      <c r="B48" s="646"/>
      <c r="C48" s="151"/>
      <c r="D48" s="12"/>
      <c r="E48" s="120"/>
      <c r="F48" s="215"/>
      <c r="G48" s="151"/>
      <c r="H48" s="80"/>
      <c r="I48" s="79"/>
      <c r="J48" s="11"/>
      <c r="K48" s="602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639"/>
      <c r="B49" s="646"/>
      <c r="C49" s="151"/>
      <c r="D49" s="12"/>
      <c r="E49" s="120"/>
      <c r="F49" s="215"/>
      <c r="G49" s="151"/>
      <c r="H49" s="80"/>
      <c r="I49" s="79"/>
      <c r="J49" s="11"/>
      <c r="K49" s="602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639"/>
      <c r="B50" s="646"/>
      <c r="C50" s="151"/>
      <c r="D50" s="12"/>
      <c r="E50" s="120"/>
      <c r="F50" s="215"/>
      <c r="G50" s="152"/>
      <c r="H50" s="80"/>
      <c r="I50" s="79"/>
      <c r="J50" s="11"/>
      <c r="K50" s="602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639"/>
      <c r="B51" s="646"/>
      <c r="C51" s="151"/>
      <c r="D51" s="12"/>
      <c r="E51" s="120"/>
      <c r="F51" s="215"/>
      <c r="G51" s="152"/>
      <c r="H51" s="80"/>
      <c r="I51" s="79"/>
      <c r="J51" s="11"/>
      <c r="K51" s="602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639"/>
      <c r="B52" s="646"/>
      <c r="C52" s="151"/>
      <c r="D52" s="12"/>
      <c r="E52" s="120"/>
      <c r="F52" s="215"/>
      <c r="G52" s="152"/>
      <c r="H52" s="80"/>
      <c r="I52" s="79"/>
      <c r="J52" s="11"/>
      <c r="K52" s="602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639"/>
      <c r="B53" s="646"/>
      <c r="C53" s="151"/>
      <c r="D53" s="12"/>
      <c r="E53" s="120"/>
      <c r="F53" s="215"/>
      <c r="G53" s="152"/>
      <c r="H53" s="80"/>
      <c r="I53" s="79"/>
      <c r="J53" s="11"/>
      <c r="K53" s="602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639"/>
      <c r="B54" s="646"/>
      <c r="C54" s="151"/>
      <c r="D54" s="12"/>
      <c r="E54" s="120"/>
      <c r="F54" s="215"/>
      <c r="G54" s="152"/>
      <c r="H54" s="80"/>
      <c r="I54" s="79"/>
      <c r="J54" s="11"/>
      <c r="K54" s="602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639"/>
      <c r="B55" s="646"/>
      <c r="C55" s="151"/>
      <c r="D55" s="12"/>
      <c r="E55" s="120"/>
      <c r="F55" s="215"/>
      <c r="G55" s="152"/>
      <c r="H55" s="80"/>
      <c r="I55" s="79"/>
      <c r="J55" s="11"/>
      <c r="K55" s="602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639"/>
      <c r="B56" s="646"/>
      <c r="C56" s="151"/>
      <c r="D56" s="12"/>
      <c r="E56" s="120"/>
      <c r="F56" s="215"/>
      <c r="G56" s="152"/>
      <c r="H56" s="80"/>
      <c r="I56" s="79"/>
      <c r="J56" s="11"/>
      <c r="K56" s="602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639"/>
      <c r="B57" s="646"/>
      <c r="C57" s="151"/>
      <c r="D57" s="12"/>
      <c r="E57" s="120"/>
      <c r="F57" s="215"/>
      <c r="G57" s="152"/>
      <c r="H57" s="80"/>
      <c r="I57" s="79"/>
      <c r="J57" s="11"/>
      <c r="K57" s="602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639"/>
      <c r="B58" s="646"/>
      <c r="C58" s="151"/>
      <c r="D58" s="12"/>
      <c r="E58" s="120"/>
      <c r="F58" s="215"/>
      <c r="G58" s="152"/>
      <c r="H58" s="80"/>
      <c r="I58" s="79"/>
      <c r="J58" s="11"/>
      <c r="K58" s="602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639"/>
      <c r="B59" s="646"/>
      <c r="C59" s="151"/>
      <c r="D59" s="12"/>
      <c r="E59" s="120"/>
      <c r="F59" s="215"/>
      <c r="G59" s="152"/>
      <c r="H59" s="80"/>
      <c r="I59" s="79"/>
      <c r="J59" s="11"/>
      <c r="K59" s="602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639"/>
      <c r="B60" s="646"/>
      <c r="C60" s="151"/>
      <c r="D60" s="12"/>
      <c r="E60" s="120"/>
      <c r="F60" s="215"/>
      <c r="G60" s="152"/>
      <c r="H60" s="80"/>
      <c r="I60" s="79"/>
      <c r="J60" s="11"/>
      <c r="K60" s="602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639"/>
      <c r="B61" s="646"/>
      <c r="C61" s="151"/>
      <c r="D61" s="12"/>
      <c r="E61" s="120"/>
      <c r="F61" s="215"/>
      <c r="G61" s="152"/>
      <c r="H61" s="80"/>
      <c r="I61" s="79"/>
      <c r="J61" s="11"/>
      <c r="K61" s="60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639"/>
      <c r="B62" s="646"/>
      <c r="C62" s="151"/>
      <c r="D62" s="12"/>
      <c r="E62" s="120"/>
      <c r="F62" s="215"/>
      <c r="G62" s="152"/>
      <c r="H62" s="80"/>
      <c r="I62" s="79"/>
      <c r="J62" s="11"/>
      <c r="K62" s="60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639"/>
      <c r="B63" s="646"/>
      <c r="C63" s="151"/>
      <c r="D63" s="12"/>
      <c r="E63" s="120"/>
      <c r="F63" s="215"/>
      <c r="G63" s="152"/>
      <c r="H63" s="80"/>
      <c r="I63" s="79"/>
      <c r="J63" s="11"/>
      <c r="K63" s="60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639"/>
      <c r="B64" s="646"/>
      <c r="C64" s="151"/>
      <c r="D64" s="12"/>
      <c r="E64" s="120"/>
      <c r="F64" s="215"/>
      <c r="G64" s="152"/>
      <c r="H64" s="80"/>
      <c r="I64" s="79"/>
      <c r="J64" s="11"/>
      <c r="K64" s="60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639"/>
      <c r="B65" s="646"/>
      <c r="C65" s="151"/>
      <c r="D65" s="12"/>
      <c r="E65" s="120"/>
      <c r="F65" s="215"/>
      <c r="G65" s="152"/>
      <c r="H65" s="80"/>
      <c r="I65" s="79"/>
      <c r="J65" s="11"/>
      <c r="K65" s="602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639"/>
      <c r="B66" s="646"/>
      <c r="C66" s="151"/>
      <c r="D66" s="12"/>
      <c r="E66" s="120"/>
      <c r="F66" s="215"/>
      <c r="G66" s="152"/>
      <c r="H66" s="80"/>
      <c r="I66" s="79"/>
      <c r="J66" s="11"/>
      <c r="K66" s="602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639"/>
      <c r="B67" s="646"/>
      <c r="C67" s="151"/>
      <c r="D67" s="12"/>
      <c r="E67" s="120"/>
      <c r="F67" s="215"/>
      <c r="G67" s="152"/>
      <c r="H67" s="80"/>
      <c r="I67" s="79"/>
      <c r="J67" s="11"/>
      <c r="K67" s="602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639"/>
      <c r="B68" s="646"/>
      <c r="C68" s="151"/>
      <c r="D68" s="12"/>
      <c r="E68" s="120"/>
      <c r="F68" s="215"/>
      <c r="G68" s="152"/>
      <c r="H68" s="80"/>
      <c r="I68" s="79"/>
      <c r="J68" s="11"/>
      <c r="K68" s="602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639"/>
      <c r="B69" s="646"/>
      <c r="C69" s="151"/>
      <c r="D69" s="12"/>
      <c r="E69" s="120"/>
      <c r="F69" s="215"/>
      <c r="G69" s="152"/>
      <c r="H69" s="80"/>
      <c r="I69" s="79"/>
      <c r="J69" s="11"/>
      <c r="K69" s="602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639"/>
      <c r="B70" s="646"/>
      <c r="C70" s="151"/>
      <c r="D70" s="12"/>
      <c r="E70" s="120"/>
      <c r="F70" s="215"/>
      <c r="G70" s="152"/>
      <c r="H70" s="80"/>
      <c r="I70" s="79"/>
      <c r="J70" s="11"/>
      <c r="K70" s="602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639"/>
      <c r="B71" s="646"/>
      <c r="C71" s="151"/>
      <c r="D71" s="12"/>
      <c r="E71" s="120"/>
      <c r="F71" s="215"/>
      <c r="G71" s="152"/>
      <c r="H71" s="80"/>
      <c r="I71" s="79"/>
      <c r="J71" s="11"/>
      <c r="K71" s="602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640"/>
      <c r="B72" s="647"/>
      <c r="C72" s="17"/>
      <c r="D72" s="94"/>
      <c r="E72" s="16"/>
      <c r="F72" s="17"/>
      <c r="G72" s="77"/>
      <c r="H72" s="78"/>
      <c r="I72" s="79"/>
      <c r="J72" s="11"/>
      <c r="K72" s="60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638" t="s">
        <v>8</v>
      </c>
      <c r="B73" s="641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531" t="s">
        <v>17</v>
      </c>
      <c r="K73" s="626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639"/>
      <c r="B74" s="642"/>
      <c r="C74" s="37"/>
      <c r="D74" s="68"/>
      <c r="E74" s="39"/>
      <c r="F74" s="8"/>
      <c r="G74" s="62"/>
      <c r="H74" s="97"/>
      <c r="I74" s="79"/>
      <c r="J74" s="520"/>
      <c r="K74" s="602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639"/>
      <c r="B75" s="642"/>
      <c r="C75" s="37"/>
      <c r="D75" s="68"/>
      <c r="E75" s="39"/>
      <c r="F75" s="8"/>
      <c r="G75" s="62"/>
      <c r="H75" s="97"/>
      <c r="I75" s="79"/>
      <c r="J75" s="520"/>
      <c r="K75" s="602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639"/>
      <c r="B76" s="642"/>
      <c r="C76" s="37" t="s">
        <v>29</v>
      </c>
      <c r="D76" s="68"/>
      <c r="E76" s="39"/>
      <c r="F76" s="8" t="s">
        <v>28</v>
      </c>
      <c r="G76" s="62"/>
      <c r="H76" s="98"/>
      <c r="I76" s="79"/>
      <c r="J76" s="520"/>
      <c r="K76" s="602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639"/>
      <c r="B77" s="642"/>
      <c r="C77" s="115"/>
      <c r="D77" s="36"/>
      <c r="E77" s="100"/>
      <c r="F77" s="8"/>
      <c r="G77" s="62"/>
      <c r="H77" s="96"/>
      <c r="I77" s="79"/>
      <c r="J77" s="520"/>
      <c r="K77" s="602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639"/>
      <c r="B78" s="642"/>
      <c r="C78" s="7"/>
      <c r="D78" s="36"/>
      <c r="E78" s="38"/>
      <c r="F78" s="179"/>
      <c r="G78" s="62"/>
      <c r="H78" s="96"/>
      <c r="I78" s="79"/>
      <c r="J78" s="520"/>
      <c r="K78" s="602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639"/>
      <c r="B79" s="642"/>
      <c r="C79" s="7"/>
      <c r="D79" s="36"/>
      <c r="E79" s="38"/>
      <c r="F79" s="179"/>
      <c r="G79" s="99"/>
      <c r="H79" s="97"/>
      <c r="I79" s="79"/>
      <c r="J79" s="520"/>
      <c r="K79" s="602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639"/>
      <c r="B80" s="642"/>
      <c r="C80" s="174"/>
      <c r="D80" s="36"/>
      <c r="E80" s="38"/>
      <c r="F80" s="179"/>
      <c r="G80" s="99"/>
      <c r="H80" s="97"/>
      <c r="I80" s="79"/>
      <c r="J80" s="520"/>
      <c r="K80" s="602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639"/>
      <c r="B81" s="642"/>
      <c r="C81" s="174"/>
      <c r="D81" s="36"/>
      <c r="E81" s="38"/>
      <c r="F81" s="179"/>
      <c r="G81" s="99"/>
      <c r="H81" s="97"/>
      <c r="I81" s="79"/>
      <c r="J81" s="520"/>
      <c r="K81" s="602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639"/>
      <c r="B82" s="642"/>
      <c r="C82" s="206"/>
      <c r="D82" s="36"/>
      <c r="E82" s="38"/>
      <c r="F82" s="196"/>
      <c r="G82" s="230"/>
      <c r="H82" s="98"/>
      <c r="I82" s="79"/>
      <c r="J82" s="532"/>
      <c r="K82" s="6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638" t="s">
        <v>8</v>
      </c>
      <c r="B83" s="643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531" t="s">
        <v>17</v>
      </c>
      <c r="K83" s="626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639"/>
      <c r="B84" s="644"/>
      <c r="C84" s="273"/>
      <c r="D84" s="68"/>
      <c r="E84" s="39"/>
      <c r="F84" s="8"/>
      <c r="G84" s="34"/>
      <c r="H84" s="96"/>
      <c r="I84" s="79" t="s">
        <v>16</v>
      </c>
      <c r="J84" s="520"/>
      <c r="K84" s="602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639"/>
      <c r="B85" s="644"/>
      <c r="C85" s="9"/>
      <c r="D85" s="68"/>
      <c r="E85" s="39"/>
      <c r="F85" s="8"/>
      <c r="G85" s="34"/>
      <c r="H85" s="89"/>
      <c r="I85" s="79" t="s">
        <v>16</v>
      </c>
      <c r="J85" s="520"/>
      <c r="K85" s="602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639"/>
      <c r="B86" s="644"/>
      <c r="C86" s="9"/>
      <c r="D86" s="68"/>
      <c r="E86" s="39"/>
      <c r="F86" s="8"/>
      <c r="G86" s="34"/>
      <c r="H86" s="89"/>
      <c r="I86" s="79"/>
      <c r="J86" s="520"/>
      <c r="K86" s="602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639"/>
      <c r="B87" s="644"/>
      <c r="C87" s="231"/>
      <c r="D87" s="68"/>
      <c r="E87" s="232"/>
      <c r="F87" s="8"/>
      <c r="G87" s="34"/>
      <c r="H87" s="89"/>
      <c r="I87" s="79"/>
      <c r="J87" s="520"/>
      <c r="K87" s="602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639"/>
      <c r="B88" s="644"/>
      <c r="C88" s="9"/>
      <c r="D88" s="68"/>
      <c r="E88" s="232"/>
      <c r="F88" s="8"/>
      <c r="G88" s="34"/>
      <c r="H88" s="89"/>
      <c r="I88" s="79"/>
      <c r="J88" s="520"/>
      <c r="K88" s="602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639"/>
      <c r="B89" s="644"/>
      <c r="C89" s="9"/>
      <c r="D89" s="68"/>
      <c r="E89" s="232"/>
      <c r="F89" s="8"/>
      <c r="G89" s="34"/>
      <c r="H89" s="89"/>
      <c r="I89" s="79"/>
      <c r="J89" s="520"/>
      <c r="K89" s="602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639"/>
      <c r="B90" s="644"/>
      <c r="C90" s="9"/>
      <c r="D90" s="68"/>
      <c r="E90" s="232"/>
      <c r="F90" s="8"/>
      <c r="G90" s="34"/>
      <c r="H90" s="89"/>
      <c r="I90" s="79"/>
      <c r="J90" s="520"/>
      <c r="K90" s="602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639"/>
      <c r="B91" s="644"/>
      <c r="C91" s="9"/>
      <c r="D91" s="68"/>
      <c r="E91" s="232"/>
      <c r="F91" s="8"/>
      <c r="G91" s="34"/>
      <c r="H91" s="89"/>
      <c r="I91" s="79"/>
      <c r="J91" s="520"/>
      <c r="K91" s="602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639"/>
      <c r="B92" s="644"/>
      <c r="C92" s="9"/>
      <c r="D92" s="68"/>
      <c r="E92" s="232"/>
      <c r="F92" s="8"/>
      <c r="G92" s="34"/>
      <c r="H92" s="89"/>
      <c r="I92" s="79"/>
      <c r="J92" s="520"/>
      <c r="K92" s="602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639"/>
      <c r="B93" s="644"/>
      <c r="C93" s="9"/>
      <c r="D93" s="68"/>
      <c r="E93" s="232"/>
      <c r="F93" s="8"/>
      <c r="G93" s="34"/>
      <c r="H93" s="89"/>
      <c r="I93" s="79"/>
      <c r="J93" s="520"/>
      <c r="K93" s="602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639"/>
      <c r="B94" s="644"/>
      <c r="C94" s="9"/>
      <c r="D94" s="68"/>
      <c r="E94" s="232"/>
      <c r="F94" s="233"/>
      <c r="G94" s="34"/>
      <c r="H94" s="89"/>
      <c r="I94" s="79"/>
      <c r="J94" s="520"/>
      <c r="K94" s="60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639"/>
      <c r="B95" s="644"/>
      <c r="C95" s="198"/>
      <c r="D95" s="69"/>
      <c r="E95" s="241"/>
      <c r="F95" s="242"/>
      <c r="G95" s="207"/>
      <c r="H95" s="121"/>
      <c r="I95" s="79"/>
      <c r="J95" s="520"/>
      <c r="K95" s="60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650" t="s">
        <v>8</v>
      </c>
      <c r="B96" s="244" t="s">
        <v>57</v>
      </c>
      <c r="C96" s="654" t="s">
        <v>43</v>
      </c>
      <c r="D96" s="574"/>
      <c r="E96" s="245"/>
      <c r="F96" s="656" t="s">
        <v>44</v>
      </c>
      <c r="G96" s="13"/>
      <c r="H96" s="75"/>
      <c r="I96" s="79" t="s">
        <v>16</v>
      </c>
      <c r="J96" s="531" t="s">
        <v>17</v>
      </c>
      <c r="K96" s="626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651"/>
      <c r="B97" s="243"/>
      <c r="C97" s="655"/>
      <c r="D97" s="521"/>
      <c r="E97" s="232"/>
      <c r="F97" s="657"/>
      <c r="G97" s="31"/>
      <c r="H97" s="183"/>
      <c r="I97" s="79" t="s">
        <v>16</v>
      </c>
      <c r="J97" s="520"/>
      <c r="K97" s="602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651"/>
      <c r="B98" s="243"/>
      <c r="C98" s="655"/>
      <c r="D98" s="521"/>
      <c r="E98" s="232"/>
      <c r="F98" s="657"/>
      <c r="G98" s="182"/>
      <c r="H98" s="183"/>
      <c r="I98" s="79" t="s">
        <v>16</v>
      </c>
      <c r="J98" s="520"/>
      <c r="K98" s="602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651"/>
      <c r="B99" s="243"/>
      <c r="C99" s="655"/>
      <c r="D99" s="521"/>
      <c r="E99" s="232"/>
      <c r="F99" s="657"/>
      <c r="G99" s="182"/>
      <c r="H99" s="183"/>
      <c r="I99" s="79" t="s">
        <v>16</v>
      </c>
      <c r="J99" s="520"/>
      <c r="K99" s="602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651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651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651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651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651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651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651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651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651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651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651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651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651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651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651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651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651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651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651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651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651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651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651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651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651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651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651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651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651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651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651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651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651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651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651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651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651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651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651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651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651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651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651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652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650" t="s">
        <v>8</v>
      </c>
      <c r="B144" s="244" t="s">
        <v>58</v>
      </c>
      <c r="C144" s="654" t="s">
        <v>32</v>
      </c>
      <c r="D144" s="15"/>
      <c r="E144" s="245"/>
      <c r="F144" s="229" t="s">
        <v>33</v>
      </c>
      <c r="G144" s="13"/>
      <c r="H144" s="81"/>
      <c r="I144" s="658" t="s">
        <v>12</v>
      </c>
      <c r="J144" s="608" t="s">
        <v>17</v>
      </c>
      <c r="K144" s="626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651"/>
      <c r="B145" s="243"/>
      <c r="C145" s="655"/>
      <c r="D145" s="187"/>
      <c r="E145" s="232"/>
      <c r="F145" s="8"/>
      <c r="G145" s="182"/>
      <c r="H145" s="82"/>
      <c r="I145" s="659"/>
      <c r="J145" s="520"/>
      <c r="K145" s="602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651"/>
      <c r="B146" s="243"/>
      <c r="C146" s="655"/>
      <c r="D146" s="187"/>
      <c r="E146" s="232"/>
      <c r="F146" s="8"/>
      <c r="G146" s="182"/>
      <c r="H146" s="82"/>
      <c r="I146" s="659"/>
      <c r="J146" s="520"/>
      <c r="K146" s="60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651"/>
      <c r="B147" s="243"/>
      <c r="C147" s="655"/>
      <c r="D147" s="187"/>
      <c r="E147" s="232"/>
      <c r="F147" s="8"/>
      <c r="G147" s="182"/>
      <c r="H147" s="82"/>
      <c r="I147" s="659"/>
      <c r="J147" s="520"/>
      <c r="K147" s="602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651"/>
      <c r="B148" s="243"/>
      <c r="C148" s="655"/>
      <c r="D148" s="187"/>
      <c r="E148" s="232"/>
      <c r="F148" s="8"/>
      <c r="G148" s="182"/>
      <c r="H148" s="82"/>
      <c r="I148" s="659"/>
      <c r="J148" s="520"/>
      <c r="K148" s="602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651"/>
      <c r="B149" s="243"/>
      <c r="C149" s="9"/>
      <c r="D149" s="187"/>
      <c r="E149" s="232"/>
      <c r="F149" s="8"/>
      <c r="G149" s="182"/>
      <c r="H149" s="82"/>
      <c r="I149" s="659"/>
      <c r="J149" s="520"/>
      <c r="K149" s="60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651"/>
      <c r="B150" s="243"/>
      <c r="C150" s="9"/>
      <c r="D150" s="187"/>
      <c r="E150" s="232"/>
      <c r="F150" s="8"/>
      <c r="G150" s="182"/>
      <c r="H150" s="82"/>
      <c r="I150" s="659"/>
      <c r="J150" s="520"/>
      <c r="K150" s="602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651"/>
      <c r="B151" s="243"/>
      <c r="C151" s="9"/>
      <c r="D151" s="187"/>
      <c r="E151" s="232"/>
      <c r="F151" s="8"/>
      <c r="G151" s="182"/>
      <c r="H151" s="82"/>
      <c r="I151" s="659"/>
      <c r="J151" s="520"/>
      <c r="K151" s="602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651"/>
      <c r="B152" s="243"/>
      <c r="C152" s="9"/>
      <c r="D152" s="187"/>
      <c r="E152" s="232"/>
      <c r="F152" s="8"/>
      <c r="G152" s="182"/>
      <c r="H152" s="82"/>
      <c r="I152" s="659"/>
      <c r="J152" s="520"/>
      <c r="K152" s="60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651"/>
      <c r="B153" s="243"/>
      <c r="C153" s="9"/>
      <c r="D153" s="187"/>
      <c r="E153" s="232"/>
      <c r="F153" s="8"/>
      <c r="G153" s="182"/>
      <c r="H153" s="82"/>
      <c r="I153" s="659"/>
      <c r="J153" s="520"/>
      <c r="K153" s="602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651"/>
      <c r="B154" s="243"/>
      <c r="C154" s="9"/>
      <c r="D154" s="187"/>
      <c r="E154" s="232"/>
      <c r="F154" s="8"/>
      <c r="G154" s="182"/>
      <c r="H154" s="82"/>
      <c r="I154" s="659"/>
      <c r="J154" s="520"/>
      <c r="K154" s="602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651"/>
      <c r="B155" s="243"/>
      <c r="C155" s="9"/>
      <c r="D155" s="187"/>
      <c r="E155" s="232"/>
      <c r="F155" s="8"/>
      <c r="G155" s="182"/>
      <c r="H155" s="82"/>
      <c r="I155" s="659"/>
      <c r="J155" s="520"/>
      <c r="K155" s="602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651"/>
      <c r="B156" s="243"/>
      <c r="C156" s="9"/>
      <c r="D156" s="187"/>
      <c r="E156" s="232"/>
      <c r="F156" s="8"/>
      <c r="G156" s="182"/>
      <c r="H156" s="82"/>
      <c r="I156" s="659"/>
      <c r="J156" s="520"/>
      <c r="K156" s="602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651"/>
      <c r="B157" s="243"/>
      <c r="C157" s="9"/>
      <c r="D157" s="187"/>
      <c r="E157" s="232"/>
      <c r="F157" s="8"/>
      <c r="G157" s="182"/>
      <c r="H157" s="82"/>
      <c r="I157" s="659"/>
      <c r="J157" s="520"/>
      <c r="K157" s="602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651"/>
      <c r="B158" s="243"/>
      <c r="C158" s="9"/>
      <c r="D158" s="187"/>
      <c r="E158" s="232"/>
      <c r="F158" s="8"/>
      <c r="G158" s="182"/>
      <c r="H158" s="82"/>
      <c r="I158" s="659"/>
      <c r="J158" s="520"/>
      <c r="K158" s="602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651"/>
      <c r="B159" s="243"/>
      <c r="C159" s="9"/>
      <c r="D159" s="187"/>
      <c r="E159" s="232"/>
      <c r="F159" s="8"/>
      <c r="G159" s="182"/>
      <c r="H159" s="183"/>
      <c r="I159" s="659"/>
      <c r="J159" s="520"/>
      <c r="K159" s="602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651"/>
      <c r="B160" s="243"/>
      <c r="C160" s="9"/>
      <c r="D160" s="187"/>
      <c r="E160" s="232"/>
      <c r="F160" s="8"/>
      <c r="G160" s="182"/>
      <c r="H160" s="183"/>
      <c r="I160" s="659"/>
      <c r="J160" s="520"/>
      <c r="K160" s="602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651"/>
      <c r="B161" s="243"/>
      <c r="C161" s="9"/>
      <c r="D161" s="187"/>
      <c r="E161" s="232"/>
      <c r="F161" s="8"/>
      <c r="G161" s="182"/>
      <c r="H161" s="183"/>
      <c r="I161" s="659"/>
      <c r="J161" s="520"/>
      <c r="K161" s="602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651"/>
      <c r="B162" s="243"/>
      <c r="C162" s="9"/>
      <c r="D162" s="187"/>
      <c r="E162" s="232"/>
      <c r="F162" s="8"/>
      <c r="G162" s="182"/>
      <c r="H162" s="183"/>
      <c r="I162" s="659"/>
      <c r="J162" s="520"/>
      <c r="K162" s="602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651"/>
      <c r="B163" s="243"/>
      <c r="C163" s="9"/>
      <c r="D163" s="187"/>
      <c r="E163" s="232"/>
      <c r="F163" s="8"/>
      <c r="G163" s="182"/>
      <c r="H163" s="183"/>
      <c r="I163" s="659"/>
      <c r="J163" s="520"/>
      <c r="K163" s="60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651"/>
      <c r="B164" s="243"/>
      <c r="C164" s="9"/>
      <c r="D164" s="187"/>
      <c r="E164" s="232"/>
      <c r="F164" s="8"/>
      <c r="G164" s="182"/>
      <c r="H164" s="183"/>
      <c r="I164" s="659"/>
      <c r="J164" s="520"/>
      <c r="K164" s="60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651"/>
      <c r="B165" s="243"/>
      <c r="C165" s="9"/>
      <c r="D165" s="187"/>
      <c r="E165" s="232"/>
      <c r="F165" s="8"/>
      <c r="G165" s="182"/>
      <c r="H165" s="183"/>
      <c r="I165" s="659"/>
      <c r="J165" s="520"/>
      <c r="K165" s="60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651"/>
      <c r="B166" s="243"/>
      <c r="C166" s="9"/>
      <c r="D166" s="187"/>
      <c r="E166" s="232"/>
      <c r="F166" s="8"/>
      <c r="G166" s="182"/>
      <c r="H166" s="183"/>
      <c r="I166" s="659"/>
      <c r="J166" s="520"/>
      <c r="K166" s="60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651"/>
      <c r="B167" s="243"/>
      <c r="C167" s="9"/>
      <c r="D167" s="187"/>
      <c r="E167" s="232"/>
      <c r="F167" s="8"/>
      <c r="G167" s="182"/>
      <c r="H167" s="183"/>
      <c r="I167" s="659"/>
      <c r="J167" s="520"/>
      <c r="K167" s="60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651"/>
      <c r="B168" s="243"/>
      <c r="C168" s="9"/>
      <c r="D168" s="34"/>
      <c r="E168" s="232"/>
      <c r="F168" s="8"/>
      <c r="G168" s="182"/>
      <c r="H168" s="183"/>
      <c r="I168" s="659"/>
      <c r="J168" s="520"/>
      <c r="K168" s="60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653"/>
      <c r="B169" s="246"/>
      <c r="C169" s="234"/>
      <c r="D169" s="103"/>
      <c r="E169" s="247"/>
      <c r="F169" s="240"/>
      <c r="G169" s="184"/>
      <c r="H169" s="248"/>
      <c r="I169" s="659"/>
      <c r="J169" s="520"/>
      <c r="K169" s="60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638" t="s">
        <v>8</v>
      </c>
      <c r="B170" s="235" t="s">
        <v>59</v>
      </c>
      <c r="C170" s="205" t="s">
        <v>37</v>
      </c>
      <c r="D170" s="531"/>
      <c r="E170" s="236"/>
      <c r="F170" s="544" t="s">
        <v>36</v>
      </c>
      <c r="G170" s="13"/>
      <c r="H170" s="75"/>
      <c r="I170" s="79" t="s">
        <v>16</v>
      </c>
      <c r="J170" s="608" t="s">
        <v>17</v>
      </c>
      <c r="K170" s="626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639"/>
      <c r="B171" s="45"/>
      <c r="C171" s="206"/>
      <c r="D171" s="520"/>
      <c r="E171" s="43"/>
      <c r="F171" s="545"/>
      <c r="G171" s="182"/>
      <c r="H171" s="183"/>
      <c r="I171" s="79" t="s">
        <v>16</v>
      </c>
      <c r="J171" s="520"/>
      <c r="K171" s="60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639"/>
      <c r="B172" s="45"/>
      <c r="C172" s="206"/>
      <c r="D172" s="520"/>
      <c r="E172" s="43"/>
      <c r="F172" s="545"/>
      <c r="G172" s="182"/>
      <c r="H172" s="183"/>
      <c r="I172" s="79" t="s">
        <v>16</v>
      </c>
      <c r="J172" s="520"/>
      <c r="K172" s="60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639"/>
      <c r="B173" s="45"/>
      <c r="C173" s="206"/>
      <c r="D173" s="195"/>
      <c r="E173" s="43"/>
      <c r="F173" s="196"/>
      <c r="G173" s="182"/>
      <c r="H173" s="183"/>
      <c r="I173" s="79"/>
      <c r="J173" s="520"/>
      <c r="K173" s="602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639"/>
      <c r="B174" s="45"/>
      <c r="C174" s="206"/>
      <c r="D174" s="195"/>
      <c r="E174" s="43"/>
      <c r="F174" s="196"/>
      <c r="G174" s="182"/>
      <c r="H174" s="183"/>
      <c r="I174" s="79"/>
      <c r="J174" s="520"/>
      <c r="K174" s="602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639"/>
      <c r="B175" s="45"/>
      <c r="C175" s="206"/>
      <c r="D175" s="195"/>
      <c r="E175" s="43"/>
      <c r="F175" s="196"/>
      <c r="G175" s="182"/>
      <c r="H175" s="183"/>
      <c r="I175" s="79"/>
      <c r="J175" s="520"/>
      <c r="K175" s="602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639"/>
      <c r="B176" s="45"/>
      <c r="C176" s="206"/>
      <c r="D176" s="195"/>
      <c r="E176" s="43"/>
      <c r="F176" s="196"/>
      <c r="G176" s="182"/>
      <c r="H176" s="183"/>
      <c r="I176" s="79"/>
      <c r="J176" s="520"/>
      <c r="K176" s="602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639"/>
      <c r="B177" s="45"/>
      <c r="C177" s="206"/>
      <c r="D177" s="195"/>
      <c r="E177" s="43"/>
      <c r="F177" s="196"/>
      <c r="G177" s="182"/>
      <c r="H177" s="183"/>
      <c r="I177" s="79"/>
      <c r="J177" s="520"/>
      <c r="K177" s="602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639"/>
      <c r="B178" s="45"/>
      <c r="C178" s="206"/>
      <c r="D178" s="195"/>
      <c r="E178" s="43"/>
      <c r="F178" s="196"/>
      <c r="G178" s="182"/>
      <c r="H178" s="183"/>
      <c r="I178" s="79"/>
      <c r="J178" s="520"/>
      <c r="K178" s="602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639"/>
      <c r="B179" s="45"/>
      <c r="C179" s="206"/>
      <c r="D179" s="195"/>
      <c r="E179" s="43"/>
      <c r="F179" s="196"/>
      <c r="G179" s="182"/>
      <c r="H179" s="183"/>
      <c r="I179" s="79"/>
      <c r="J179" s="520"/>
      <c r="K179" s="602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639"/>
      <c r="B180" s="45"/>
      <c r="C180" s="206"/>
      <c r="D180" s="195"/>
      <c r="E180" s="43"/>
      <c r="F180" s="196"/>
      <c r="G180" s="182"/>
      <c r="H180" s="183"/>
      <c r="I180" s="79"/>
      <c r="J180" s="520"/>
      <c r="K180" s="602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639"/>
      <c r="B181" s="45"/>
      <c r="C181" s="206"/>
      <c r="D181" s="195"/>
      <c r="E181" s="43"/>
      <c r="F181" s="196"/>
      <c r="G181" s="182"/>
      <c r="H181" s="183"/>
      <c r="I181" s="79"/>
      <c r="J181" s="520"/>
      <c r="K181" s="602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639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520"/>
      <c r="K182" s="602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639"/>
      <c r="B183" s="45"/>
      <c r="C183" s="37"/>
      <c r="D183" s="187"/>
      <c r="E183" s="155"/>
      <c r="F183" s="8"/>
      <c r="G183" s="182"/>
      <c r="H183" s="183"/>
      <c r="I183" s="79"/>
      <c r="J183" s="520"/>
      <c r="K183" s="602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639"/>
      <c r="B184" s="45"/>
      <c r="C184" s="37"/>
      <c r="D184" s="187"/>
      <c r="E184" s="21"/>
      <c r="F184" s="8"/>
      <c r="G184" s="182"/>
      <c r="H184" s="183"/>
      <c r="I184" s="79"/>
      <c r="J184" s="520"/>
      <c r="K184" s="602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640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589"/>
      <c r="K185" s="6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638" t="s">
        <v>8</v>
      </c>
      <c r="B186" s="641" t="s">
        <v>60</v>
      </c>
      <c r="C186" s="668" t="s">
        <v>39</v>
      </c>
      <c r="D186" s="634"/>
      <c r="E186" s="631"/>
      <c r="F186" s="544" t="s">
        <v>40</v>
      </c>
      <c r="G186" s="13"/>
      <c r="H186" s="81"/>
      <c r="I186" s="79" t="s">
        <v>16</v>
      </c>
      <c r="J186" s="608" t="s">
        <v>17</v>
      </c>
      <c r="K186" s="626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639"/>
      <c r="B187" s="642"/>
      <c r="C187" s="669"/>
      <c r="D187" s="520"/>
      <c r="E187" s="632"/>
      <c r="F187" s="545"/>
      <c r="G187" s="31"/>
      <c r="H187" s="82"/>
      <c r="I187" s="79" t="s">
        <v>16</v>
      </c>
      <c r="J187" s="520"/>
      <c r="K187" s="602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639"/>
      <c r="B188" s="642"/>
      <c r="C188" s="669"/>
      <c r="D188" s="520"/>
      <c r="E188" s="632"/>
      <c r="F188" s="545"/>
      <c r="G188" s="31"/>
      <c r="H188" s="82"/>
      <c r="I188" s="79" t="s">
        <v>16</v>
      </c>
      <c r="J188" s="520"/>
      <c r="K188" s="602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639"/>
      <c r="B189" s="642"/>
      <c r="C189" s="199"/>
      <c r="D189" s="195"/>
      <c r="E189" s="210"/>
      <c r="F189" s="196"/>
      <c r="G189" s="31"/>
      <c r="H189" s="82"/>
      <c r="I189" s="79"/>
      <c r="J189" s="520"/>
      <c r="K189" s="602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639"/>
      <c r="B190" s="642"/>
      <c r="C190" s="199"/>
      <c r="D190" s="195"/>
      <c r="E190" s="210"/>
      <c r="F190" s="196"/>
      <c r="G190" s="31"/>
      <c r="H190" s="82"/>
      <c r="I190" s="79"/>
      <c r="J190" s="520"/>
      <c r="K190" s="602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639"/>
      <c r="B191" s="642"/>
      <c r="C191" s="199"/>
      <c r="D191" s="195"/>
      <c r="E191" s="210"/>
      <c r="F191" s="196"/>
      <c r="G191" s="31"/>
      <c r="H191" s="82"/>
      <c r="I191" s="79"/>
      <c r="J191" s="520"/>
      <c r="K191" s="602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639"/>
      <c r="B192" s="642"/>
      <c r="C192" s="199"/>
      <c r="D192" s="195"/>
      <c r="E192" s="210"/>
      <c r="F192" s="196"/>
      <c r="G192" s="31"/>
      <c r="H192" s="82"/>
      <c r="I192" s="79"/>
      <c r="J192" s="520"/>
      <c r="K192" s="602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639"/>
      <c r="B193" s="642"/>
      <c r="C193" s="199"/>
      <c r="D193" s="195"/>
      <c r="E193" s="210"/>
      <c r="F193" s="196"/>
      <c r="G193" s="31"/>
      <c r="H193" s="82"/>
      <c r="I193" s="79"/>
      <c r="J193" s="520"/>
      <c r="K193" s="602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639"/>
      <c r="B194" s="642"/>
      <c r="C194" s="199"/>
      <c r="D194" s="195"/>
      <c r="E194" s="210"/>
      <c r="F194" s="196"/>
      <c r="G194" s="31"/>
      <c r="H194" s="82"/>
      <c r="I194" s="79"/>
      <c r="J194" s="520"/>
      <c r="K194" s="602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639"/>
      <c r="B195" s="642"/>
      <c r="C195" s="199"/>
      <c r="D195" s="195"/>
      <c r="E195" s="210"/>
      <c r="F195" s="196"/>
      <c r="G195" s="31"/>
      <c r="H195" s="82"/>
      <c r="I195" s="79"/>
      <c r="J195" s="520"/>
      <c r="K195" s="602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639"/>
      <c r="B196" s="642"/>
      <c r="C196" s="199"/>
      <c r="D196" s="195"/>
      <c r="E196" s="210"/>
      <c r="F196" s="196"/>
      <c r="G196" s="31"/>
      <c r="H196" s="82"/>
      <c r="I196" s="79"/>
      <c r="J196" s="520"/>
      <c r="K196" s="602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639"/>
      <c r="B197" s="642"/>
      <c r="C197" s="199"/>
      <c r="D197" s="195"/>
      <c r="E197" s="210"/>
      <c r="F197" s="196"/>
      <c r="G197" s="31"/>
      <c r="H197" s="82"/>
      <c r="I197" s="79"/>
      <c r="J197" s="520"/>
      <c r="K197" s="602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639"/>
      <c r="B198" s="642"/>
      <c r="C198" s="199"/>
      <c r="D198" s="195"/>
      <c r="E198" s="210"/>
      <c r="F198" s="196"/>
      <c r="G198" s="31"/>
      <c r="H198" s="82"/>
      <c r="I198" s="79"/>
      <c r="J198" s="520"/>
      <c r="K198" s="602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639"/>
      <c r="B199" s="642"/>
      <c r="C199" s="670" t="s">
        <v>41</v>
      </c>
      <c r="D199" s="628"/>
      <c r="E199" s="629"/>
      <c r="F199" s="633" t="s">
        <v>42</v>
      </c>
      <c r="G199" s="182"/>
      <c r="H199" s="183"/>
      <c r="I199" s="79" t="s">
        <v>16</v>
      </c>
      <c r="J199" s="608" t="s">
        <v>17</v>
      </c>
      <c r="K199" s="626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639"/>
      <c r="B200" s="642"/>
      <c r="C200" s="669"/>
      <c r="D200" s="520"/>
      <c r="E200" s="630"/>
      <c r="F200" s="545"/>
      <c r="G200" s="182"/>
      <c r="H200" s="183"/>
      <c r="I200" s="79" t="s">
        <v>16</v>
      </c>
      <c r="J200" s="520"/>
      <c r="K200" s="602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639"/>
      <c r="B201" s="642"/>
      <c r="C201" s="669"/>
      <c r="D201" s="520"/>
      <c r="E201" s="630"/>
      <c r="F201" s="545"/>
      <c r="G201" s="31"/>
      <c r="H201" s="183"/>
      <c r="I201" s="79" t="s">
        <v>16</v>
      </c>
      <c r="J201" s="520"/>
      <c r="K201" s="602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639"/>
      <c r="B202" s="156"/>
      <c r="C202" s="199"/>
      <c r="D202" s="195"/>
      <c r="E202" s="208"/>
      <c r="F202" s="196"/>
      <c r="G202" s="31"/>
      <c r="H202" s="183"/>
      <c r="I202" s="79"/>
      <c r="J202" s="520"/>
      <c r="K202" s="602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639"/>
      <c r="B203" s="156"/>
      <c r="C203" s="199"/>
      <c r="D203" s="195"/>
      <c r="E203" s="208"/>
      <c r="F203" s="196"/>
      <c r="G203" s="31"/>
      <c r="H203" s="183"/>
      <c r="I203" s="79"/>
      <c r="J203" s="520"/>
      <c r="K203" s="602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639"/>
      <c r="B204" s="156"/>
      <c r="C204" s="199"/>
      <c r="D204" s="195"/>
      <c r="E204" s="208"/>
      <c r="F204" s="196"/>
      <c r="G204" s="31"/>
      <c r="H204" s="183"/>
      <c r="I204" s="79"/>
      <c r="J204" s="520"/>
      <c r="K204" s="602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639"/>
      <c r="B205" s="156"/>
      <c r="C205" s="199"/>
      <c r="D205" s="195"/>
      <c r="E205" s="208"/>
      <c r="F205" s="196"/>
      <c r="G205" s="31"/>
      <c r="H205" s="183"/>
      <c r="I205" s="79"/>
      <c r="J205" s="520"/>
      <c r="K205" s="602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639"/>
      <c r="B206" s="156"/>
      <c r="C206" s="199"/>
      <c r="D206" s="195"/>
      <c r="E206" s="208"/>
      <c r="F206" s="196"/>
      <c r="G206" s="31"/>
      <c r="H206" s="183"/>
      <c r="I206" s="79"/>
      <c r="J206" s="520"/>
      <c r="K206" s="602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639"/>
      <c r="B207" s="156"/>
      <c r="C207" s="199"/>
      <c r="D207" s="195"/>
      <c r="E207" s="208"/>
      <c r="F207" s="196"/>
      <c r="G207" s="31"/>
      <c r="H207" s="183"/>
      <c r="I207" s="79"/>
      <c r="J207" s="520"/>
      <c r="K207" s="602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639"/>
      <c r="B208" s="156"/>
      <c r="C208" s="199"/>
      <c r="D208" s="195"/>
      <c r="E208" s="208"/>
      <c r="F208" s="196"/>
      <c r="G208" s="31"/>
      <c r="H208" s="183"/>
      <c r="I208" s="79"/>
      <c r="J208" s="520"/>
      <c r="K208" s="602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639"/>
      <c r="B209" s="156"/>
      <c r="C209" s="199"/>
      <c r="D209" s="195"/>
      <c r="E209" s="208"/>
      <c r="F209" s="196"/>
      <c r="G209" s="31"/>
      <c r="H209" s="183"/>
      <c r="I209" s="79"/>
      <c r="J209" s="520"/>
      <c r="K209" s="602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639"/>
      <c r="B210" s="156"/>
      <c r="C210" s="199"/>
      <c r="D210" s="195"/>
      <c r="E210" s="208"/>
      <c r="F210" s="196"/>
      <c r="G210" s="31"/>
      <c r="H210" s="183"/>
      <c r="I210" s="79"/>
      <c r="J210" s="520"/>
      <c r="K210" s="602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640"/>
      <c r="B211" s="251"/>
      <c r="C211" s="252"/>
      <c r="D211" s="190"/>
      <c r="E211" s="253"/>
      <c r="F211" s="60"/>
      <c r="G211" s="77"/>
      <c r="H211" s="78"/>
      <c r="I211" s="79"/>
      <c r="J211" s="520"/>
      <c r="K211" s="602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664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608" t="s">
        <v>17</v>
      </c>
      <c r="K212" s="626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664"/>
      <c r="B213" s="45"/>
      <c r="C213" s="56"/>
      <c r="D213" s="36"/>
      <c r="E213" s="72"/>
      <c r="F213" s="40"/>
      <c r="G213" s="31"/>
      <c r="H213" s="167"/>
      <c r="I213" s="18" t="s">
        <v>16</v>
      </c>
      <c r="J213" s="520"/>
      <c r="K213" s="602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664"/>
      <c r="B214" s="45"/>
      <c r="C214" s="57"/>
      <c r="D214" s="36"/>
      <c r="E214" s="72"/>
      <c r="F214" s="40"/>
      <c r="G214" s="48"/>
      <c r="H214" s="167"/>
      <c r="I214" s="18" t="s">
        <v>16</v>
      </c>
      <c r="J214" s="520"/>
      <c r="K214" s="602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664"/>
      <c r="B215" s="45"/>
      <c r="C215" s="57"/>
      <c r="D215" s="36"/>
      <c r="E215" s="43"/>
      <c r="F215" s="49"/>
      <c r="G215" s="48"/>
      <c r="H215" s="167"/>
      <c r="I215" s="18"/>
      <c r="J215" s="520"/>
      <c r="K215" s="602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664"/>
      <c r="B216" s="45"/>
      <c r="C216" s="143"/>
      <c r="D216" s="36"/>
      <c r="E216" s="43"/>
      <c r="F216" s="149"/>
      <c r="G216" s="48"/>
      <c r="H216" s="167"/>
      <c r="I216" s="18"/>
      <c r="J216" s="520"/>
      <c r="K216" s="602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664"/>
      <c r="B217" s="45"/>
      <c r="C217" s="161"/>
      <c r="D217" s="36"/>
      <c r="E217" s="43"/>
      <c r="F217" s="165"/>
      <c r="G217" s="167"/>
      <c r="H217" s="167"/>
      <c r="I217" s="18"/>
      <c r="J217" s="520"/>
      <c r="K217" s="602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664"/>
      <c r="B218" s="45"/>
      <c r="C218" s="161"/>
      <c r="D218" s="36"/>
      <c r="E218" s="43"/>
      <c r="F218" s="165"/>
      <c r="G218" s="167"/>
      <c r="H218" s="167"/>
      <c r="I218" s="18"/>
      <c r="J218" s="520"/>
      <c r="K218" s="602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664"/>
      <c r="B219" s="45"/>
      <c r="C219" s="161"/>
      <c r="D219" s="36"/>
      <c r="E219" s="43"/>
      <c r="F219" s="165"/>
      <c r="G219" s="167"/>
      <c r="H219" s="167"/>
      <c r="I219" s="18"/>
      <c r="J219" s="520"/>
      <c r="K219" s="602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664"/>
      <c r="B220" s="45"/>
      <c r="C220" s="171"/>
      <c r="D220" s="36"/>
      <c r="E220" s="43"/>
      <c r="F220" s="170"/>
      <c r="G220" s="167"/>
      <c r="H220" s="167"/>
      <c r="I220" s="18"/>
      <c r="J220" s="520"/>
      <c r="K220" s="602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664"/>
      <c r="B221" s="45"/>
      <c r="C221" s="171"/>
      <c r="D221" s="36"/>
      <c r="E221" s="43"/>
      <c r="F221" s="170"/>
      <c r="G221" s="167"/>
      <c r="H221" s="167"/>
      <c r="I221" s="18"/>
      <c r="J221" s="520"/>
      <c r="K221" s="602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664"/>
      <c r="B222" s="45"/>
      <c r="C222" s="171"/>
      <c r="D222" s="36"/>
      <c r="E222" s="43"/>
      <c r="F222" s="170"/>
      <c r="G222" s="167"/>
      <c r="H222" s="167"/>
      <c r="I222" s="18"/>
      <c r="J222" s="520"/>
      <c r="K222" s="602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664"/>
      <c r="B223" s="45"/>
      <c r="C223" s="171"/>
      <c r="D223" s="36"/>
      <c r="E223" s="43"/>
      <c r="F223" s="170"/>
      <c r="G223" s="167"/>
      <c r="H223" s="167"/>
      <c r="I223" s="18"/>
      <c r="J223" s="520"/>
      <c r="K223" s="602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635"/>
      <c r="B224" s="45"/>
      <c r="C224" s="57"/>
      <c r="D224" s="70"/>
      <c r="E224" s="46"/>
      <c r="F224" s="49"/>
      <c r="G224" s="48"/>
      <c r="H224" s="167"/>
      <c r="I224" s="18" t="s">
        <v>16</v>
      </c>
      <c r="J224" s="589"/>
      <c r="K224" s="6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667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608" t="s">
        <v>17</v>
      </c>
      <c r="K225" s="626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664"/>
      <c r="B226" s="73"/>
      <c r="C226" s="36"/>
      <c r="D226" s="36"/>
      <c r="E226" s="72"/>
      <c r="F226" s="40"/>
      <c r="G226" s="48"/>
      <c r="H226" s="177"/>
      <c r="I226" s="18" t="s">
        <v>16</v>
      </c>
      <c r="J226" s="520"/>
      <c r="K226" s="602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664"/>
      <c r="B227" s="73"/>
      <c r="C227" s="36"/>
      <c r="D227" s="36"/>
      <c r="E227" s="72"/>
      <c r="F227" s="40"/>
      <c r="G227" s="48"/>
      <c r="H227" s="177"/>
      <c r="I227" s="18" t="s">
        <v>16</v>
      </c>
      <c r="J227" s="520"/>
      <c r="K227" s="602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664"/>
      <c r="B228" s="73"/>
      <c r="C228" s="36"/>
      <c r="D228" s="36"/>
      <c r="E228" s="72"/>
      <c r="F228" s="40"/>
      <c r="G228" s="48"/>
      <c r="H228" s="177"/>
      <c r="I228" s="18"/>
      <c r="J228" s="520"/>
      <c r="K228" s="602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664"/>
      <c r="B229" s="73"/>
      <c r="C229" s="36"/>
      <c r="D229" s="36"/>
      <c r="E229" s="72"/>
      <c r="F229" s="40"/>
      <c r="G229" s="48"/>
      <c r="H229" s="177"/>
      <c r="I229" s="18"/>
      <c r="J229" s="520"/>
      <c r="K229" s="602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664"/>
      <c r="B230" s="73"/>
      <c r="C230" s="36"/>
      <c r="D230" s="36"/>
      <c r="E230" s="72"/>
      <c r="F230" s="40"/>
      <c r="G230" s="163"/>
      <c r="H230" s="177"/>
      <c r="I230" s="18"/>
      <c r="J230" s="520"/>
      <c r="K230" s="602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664"/>
      <c r="B231" s="73"/>
      <c r="C231" s="36"/>
      <c r="D231" s="36"/>
      <c r="E231" s="72"/>
      <c r="F231" s="40"/>
      <c r="G231" s="163"/>
      <c r="H231" s="177"/>
      <c r="I231" s="18"/>
      <c r="J231" s="520"/>
      <c r="K231" s="602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664"/>
      <c r="B232" s="73"/>
      <c r="C232" s="36"/>
      <c r="D232" s="36"/>
      <c r="E232" s="72"/>
      <c r="F232" s="40"/>
      <c r="G232" s="163"/>
      <c r="H232" s="177"/>
      <c r="I232" s="18"/>
      <c r="J232" s="520"/>
      <c r="K232" s="602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664"/>
      <c r="B233" s="73"/>
      <c r="C233" s="36"/>
      <c r="D233" s="36"/>
      <c r="E233" s="72"/>
      <c r="F233" s="40"/>
      <c r="G233" s="172"/>
      <c r="H233" s="177"/>
      <c r="I233" s="18"/>
      <c r="J233" s="520"/>
      <c r="K233" s="602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664"/>
      <c r="B234" s="73"/>
      <c r="C234" s="36"/>
      <c r="D234" s="36"/>
      <c r="E234" s="72"/>
      <c r="F234" s="40"/>
      <c r="G234" s="172"/>
      <c r="H234" s="177"/>
      <c r="I234" s="18"/>
      <c r="J234" s="520"/>
      <c r="K234" s="602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664"/>
      <c r="B235" s="73"/>
      <c r="C235" s="36"/>
      <c r="D235" s="36"/>
      <c r="E235" s="72"/>
      <c r="F235" s="40"/>
      <c r="G235" s="172"/>
      <c r="H235" s="177"/>
      <c r="I235" s="18"/>
      <c r="J235" s="520"/>
      <c r="K235" s="602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664"/>
      <c r="B236" s="73"/>
      <c r="C236" s="36"/>
      <c r="D236" s="36"/>
      <c r="E236" s="72"/>
      <c r="F236" s="40"/>
      <c r="G236" s="172"/>
      <c r="H236" s="177"/>
      <c r="I236" s="18"/>
      <c r="J236" s="520"/>
      <c r="K236" s="602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664"/>
      <c r="B237" s="73"/>
      <c r="C237" s="36"/>
      <c r="D237" s="36"/>
      <c r="E237" s="72"/>
      <c r="F237" s="40"/>
      <c r="G237" s="145"/>
      <c r="H237" s="177"/>
      <c r="I237" s="18"/>
      <c r="J237" s="520"/>
      <c r="K237" s="602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664"/>
      <c r="B238" s="73"/>
      <c r="C238" s="68"/>
      <c r="D238" s="68"/>
      <c r="E238" s="181"/>
      <c r="F238" s="633"/>
      <c r="G238" s="172"/>
      <c r="H238" s="177"/>
      <c r="I238" s="18"/>
      <c r="J238" s="520"/>
      <c r="K238" s="602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664"/>
      <c r="B239" s="73"/>
      <c r="C239" s="68"/>
      <c r="D239" s="68"/>
      <c r="E239" s="159"/>
      <c r="F239" s="660"/>
      <c r="G239" s="48"/>
      <c r="H239" s="32"/>
      <c r="I239" s="18" t="s">
        <v>16</v>
      </c>
      <c r="J239" s="520"/>
      <c r="K239" s="602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664"/>
      <c r="B240" s="73"/>
      <c r="C240" s="36"/>
      <c r="D240" s="36"/>
      <c r="E240" s="72"/>
      <c r="F240" s="40"/>
      <c r="G240" s="147"/>
      <c r="H240" s="158"/>
      <c r="I240" s="18"/>
      <c r="J240" s="520"/>
      <c r="K240" s="602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664"/>
      <c r="B241" s="73"/>
      <c r="C241" s="36"/>
      <c r="D241" s="36"/>
      <c r="E241" s="72"/>
      <c r="F241" s="40"/>
      <c r="G241" s="48"/>
      <c r="H241" s="21"/>
      <c r="I241" s="18"/>
      <c r="J241" s="520"/>
      <c r="K241" s="602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664"/>
      <c r="B242" s="73"/>
      <c r="C242" s="36"/>
      <c r="D242" s="36"/>
      <c r="E242" s="72"/>
      <c r="F242" s="40"/>
      <c r="G242" s="48"/>
      <c r="H242" s="21"/>
      <c r="I242" s="18"/>
      <c r="J242" s="520"/>
      <c r="K242" s="602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664"/>
      <c r="B243" s="73"/>
      <c r="C243" s="36"/>
      <c r="D243" s="36"/>
      <c r="E243" s="72"/>
      <c r="F243" s="40"/>
      <c r="G243" s="48"/>
      <c r="H243" s="21"/>
      <c r="I243" s="18"/>
      <c r="J243" s="520"/>
      <c r="K243" s="602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664"/>
      <c r="B244" s="73"/>
      <c r="C244" s="36"/>
      <c r="D244" s="36"/>
      <c r="E244" s="72"/>
      <c r="F244" s="40"/>
      <c r="G244" s="48"/>
      <c r="H244" s="21"/>
      <c r="I244" s="18"/>
      <c r="J244" s="520"/>
      <c r="K244" s="602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664"/>
      <c r="B245" s="73"/>
      <c r="C245" s="36"/>
      <c r="D245" s="36"/>
      <c r="E245" s="72"/>
      <c r="F245" s="40"/>
      <c r="G245" s="48"/>
      <c r="H245" s="21"/>
      <c r="I245" s="18"/>
      <c r="J245" s="520"/>
      <c r="K245" s="602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664"/>
      <c r="B246" s="73"/>
      <c r="C246" s="36"/>
      <c r="D246" s="36"/>
      <c r="E246" s="72"/>
      <c r="F246" s="40"/>
      <c r="G246" s="48"/>
      <c r="H246" s="21"/>
      <c r="I246" s="18"/>
      <c r="J246" s="520"/>
      <c r="K246" s="602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664"/>
      <c r="B247" s="73"/>
      <c r="C247" s="36"/>
      <c r="D247" s="36"/>
      <c r="E247" s="72"/>
      <c r="F247" s="40"/>
      <c r="G247" s="52"/>
      <c r="H247" s="22"/>
      <c r="I247" s="18" t="s">
        <v>16</v>
      </c>
      <c r="J247" s="589"/>
      <c r="K247" s="6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650" t="s">
        <v>8</v>
      </c>
      <c r="B248" s="661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608" t="s">
        <v>17</v>
      </c>
      <c r="K248" s="626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651"/>
      <c r="B249" s="662"/>
      <c r="C249" s="112"/>
      <c r="D249" s="187"/>
      <c r="E249" s="35"/>
      <c r="F249" s="187"/>
      <c r="G249" s="61"/>
      <c r="H249" s="183"/>
      <c r="I249" s="79" t="s">
        <v>16</v>
      </c>
      <c r="J249" s="520"/>
      <c r="K249" s="602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651"/>
      <c r="B250" s="662"/>
      <c r="C250" s="112"/>
      <c r="D250" s="187"/>
      <c r="E250" s="35"/>
      <c r="F250" s="187"/>
      <c r="G250" s="61"/>
      <c r="H250" s="183"/>
      <c r="I250" s="79" t="s">
        <v>16</v>
      </c>
      <c r="J250" s="520"/>
      <c r="K250" s="602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651"/>
      <c r="B251" s="662"/>
      <c r="C251" s="112"/>
      <c r="D251" s="187"/>
      <c r="E251" s="35"/>
      <c r="F251" s="187"/>
      <c r="G251" s="61"/>
      <c r="H251" s="183"/>
      <c r="I251" s="79" t="s">
        <v>16</v>
      </c>
      <c r="J251" s="520"/>
      <c r="K251" s="602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651"/>
      <c r="B252" s="662"/>
      <c r="C252" s="112"/>
      <c r="D252" s="187"/>
      <c r="E252" s="35"/>
      <c r="F252" s="187"/>
      <c r="G252" s="61"/>
      <c r="H252" s="183"/>
      <c r="I252" s="79" t="s">
        <v>16</v>
      </c>
      <c r="J252" s="520"/>
      <c r="K252" s="602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651"/>
      <c r="B253" s="662"/>
      <c r="C253" s="112"/>
      <c r="D253" s="187"/>
      <c r="E253" s="35"/>
      <c r="F253" s="187"/>
      <c r="G253" s="61"/>
      <c r="H253" s="183"/>
      <c r="I253" s="79" t="s">
        <v>16</v>
      </c>
      <c r="J253" s="520"/>
      <c r="K253" s="602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651"/>
      <c r="B254" s="662"/>
      <c r="C254" s="112"/>
      <c r="D254" s="187"/>
      <c r="E254" s="185"/>
      <c r="F254" s="187"/>
      <c r="G254" s="61"/>
      <c r="H254" s="183"/>
      <c r="I254" s="79" t="s">
        <v>16</v>
      </c>
      <c r="J254" s="520"/>
      <c r="K254" s="602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651"/>
      <c r="B255" s="662"/>
      <c r="C255" s="112"/>
      <c r="D255" s="187"/>
      <c r="E255" s="185"/>
      <c r="F255" s="187"/>
      <c r="G255" s="61"/>
      <c r="H255" s="183"/>
      <c r="I255" s="79" t="s">
        <v>16</v>
      </c>
      <c r="J255" s="520"/>
      <c r="K255" s="602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651"/>
      <c r="B256" s="662"/>
      <c r="C256" s="112"/>
      <c r="D256" s="187"/>
      <c r="E256" s="185"/>
      <c r="F256" s="187"/>
      <c r="G256" s="61"/>
      <c r="H256" s="183"/>
      <c r="I256" s="79" t="s">
        <v>16</v>
      </c>
      <c r="J256" s="520"/>
      <c r="K256" s="602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651"/>
      <c r="B257" s="662"/>
      <c r="C257" s="112"/>
      <c r="D257" s="187"/>
      <c r="E257" s="185"/>
      <c r="F257" s="187"/>
      <c r="G257" s="61"/>
      <c r="H257" s="183"/>
      <c r="I257" s="79"/>
      <c r="J257" s="520"/>
      <c r="K257" s="602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651"/>
      <c r="B258" s="662"/>
      <c r="C258" s="112"/>
      <c r="D258" s="187"/>
      <c r="E258" s="185"/>
      <c r="F258" s="187"/>
      <c r="G258" s="61"/>
      <c r="H258" s="183"/>
      <c r="I258" s="79"/>
      <c r="J258" s="520"/>
      <c r="K258" s="602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651"/>
      <c r="B259" s="662"/>
      <c r="C259" s="112"/>
      <c r="D259" s="187"/>
      <c r="E259" s="185"/>
      <c r="F259" s="187"/>
      <c r="G259" s="112"/>
      <c r="H259" s="183"/>
      <c r="I259" s="79"/>
      <c r="J259" s="520"/>
      <c r="K259" s="602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651"/>
      <c r="B260" s="662"/>
      <c r="C260" s="112"/>
      <c r="D260" s="187"/>
      <c r="E260" s="185"/>
      <c r="F260" s="180"/>
      <c r="G260" s="112"/>
      <c r="H260" s="183"/>
      <c r="I260" s="79"/>
      <c r="J260" s="520"/>
      <c r="K260" s="602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651"/>
      <c r="B261" s="662"/>
      <c r="C261" s="112"/>
      <c r="D261" s="187"/>
      <c r="E261" s="185"/>
      <c r="F261" s="187"/>
      <c r="G261" s="112"/>
      <c r="H261" s="183"/>
      <c r="I261" s="79"/>
      <c r="J261" s="520"/>
      <c r="K261" s="602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651"/>
      <c r="B262" s="662"/>
      <c r="C262" s="112"/>
      <c r="D262" s="187"/>
      <c r="E262" s="185"/>
      <c r="F262" s="187"/>
      <c r="G262" s="112"/>
      <c r="H262" s="183"/>
      <c r="I262" s="79"/>
      <c r="J262" s="520"/>
      <c r="K262" s="602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651"/>
      <c r="B263" s="662"/>
      <c r="C263" s="112"/>
      <c r="D263" s="187"/>
      <c r="E263" s="185"/>
      <c r="F263" s="187"/>
      <c r="G263" s="112"/>
      <c r="H263" s="183"/>
      <c r="I263" s="79"/>
      <c r="J263" s="520"/>
      <c r="K263" s="602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651"/>
      <c r="B264" s="662"/>
      <c r="C264" s="112"/>
      <c r="D264" s="187"/>
      <c r="E264" s="185"/>
      <c r="F264" s="187"/>
      <c r="G264" s="112"/>
      <c r="H264" s="183"/>
      <c r="I264" s="79"/>
      <c r="J264" s="520"/>
      <c r="K264" s="602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651"/>
      <c r="B265" s="662"/>
      <c r="C265" s="112"/>
      <c r="D265" s="187"/>
      <c r="E265" s="185"/>
      <c r="F265" s="187"/>
      <c r="G265" s="112"/>
      <c r="H265" s="183"/>
      <c r="I265" s="79"/>
      <c r="J265" s="520"/>
      <c r="K265" s="602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651"/>
      <c r="B266" s="662"/>
      <c r="C266" s="112"/>
      <c r="D266" s="187"/>
      <c r="E266" s="185"/>
      <c r="F266" s="187"/>
      <c r="G266" s="112"/>
      <c r="H266" s="183"/>
      <c r="I266" s="79"/>
      <c r="J266" s="520"/>
      <c r="K266" s="602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651"/>
      <c r="B267" s="662"/>
      <c r="C267" s="112"/>
      <c r="D267" s="187"/>
      <c r="E267" s="185"/>
      <c r="F267" s="187"/>
      <c r="G267" s="112"/>
      <c r="H267" s="183"/>
      <c r="I267" s="79"/>
      <c r="J267" s="520"/>
      <c r="K267" s="602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651"/>
      <c r="B268" s="662"/>
      <c r="C268" s="112"/>
      <c r="D268" s="187"/>
      <c r="E268" s="185"/>
      <c r="F268" s="187"/>
      <c r="G268" s="112"/>
      <c r="H268" s="183"/>
      <c r="I268" s="79"/>
      <c r="J268" s="520"/>
      <c r="K268" s="602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651"/>
      <c r="B269" s="662"/>
      <c r="C269" s="112"/>
      <c r="D269" s="187"/>
      <c r="E269" s="185"/>
      <c r="F269" s="187"/>
      <c r="G269" s="112"/>
      <c r="H269" s="183"/>
      <c r="I269" s="79"/>
      <c r="J269" s="520"/>
      <c r="K269" s="602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651"/>
      <c r="B270" s="662"/>
      <c r="C270" s="112"/>
      <c r="D270" s="187"/>
      <c r="E270" s="185"/>
      <c r="F270" s="187"/>
      <c r="G270" s="61"/>
      <c r="H270" s="183"/>
      <c r="I270" s="79"/>
      <c r="J270" s="520"/>
      <c r="K270" s="602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651"/>
      <c r="B271" s="662"/>
      <c r="C271" s="112"/>
      <c r="D271" s="187"/>
      <c r="E271" s="185"/>
      <c r="F271" s="521"/>
      <c r="G271" s="61"/>
      <c r="H271" s="183"/>
      <c r="I271" s="79"/>
      <c r="J271" s="520"/>
      <c r="K271" s="602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651"/>
      <c r="B272" s="662"/>
      <c r="C272" s="112"/>
      <c r="D272" s="187"/>
      <c r="E272" s="185"/>
      <c r="F272" s="521"/>
      <c r="G272" s="61"/>
      <c r="H272" s="183"/>
      <c r="I272" s="79"/>
      <c r="J272" s="520"/>
      <c r="K272" s="602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651"/>
      <c r="B273" s="662"/>
      <c r="C273" s="112"/>
      <c r="D273" s="187"/>
      <c r="E273" s="185"/>
      <c r="F273" s="521"/>
      <c r="G273" s="61"/>
      <c r="H273" s="183"/>
      <c r="I273" s="79"/>
      <c r="J273" s="520"/>
      <c r="K273" s="602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651"/>
      <c r="B274" s="662"/>
      <c r="C274" s="112"/>
      <c r="D274" s="187"/>
      <c r="E274" s="185"/>
      <c r="F274" s="521"/>
      <c r="G274" s="61"/>
      <c r="H274" s="183"/>
      <c r="I274" s="79"/>
      <c r="J274" s="520"/>
      <c r="K274" s="602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651"/>
      <c r="B275" s="662"/>
      <c r="C275" s="112"/>
      <c r="D275" s="187"/>
      <c r="E275" s="185"/>
      <c r="F275" s="521"/>
      <c r="G275" s="61"/>
      <c r="H275" s="183"/>
      <c r="I275" s="79"/>
      <c r="J275" s="520"/>
      <c r="K275" s="602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651"/>
      <c r="B276" s="662"/>
      <c r="C276" s="112"/>
      <c r="D276" s="187"/>
      <c r="E276" s="185"/>
      <c r="F276" s="521"/>
      <c r="G276" s="61"/>
      <c r="H276" s="183"/>
      <c r="I276" s="79"/>
      <c r="J276" s="520"/>
      <c r="K276" s="602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651"/>
      <c r="B277" s="662"/>
      <c r="C277" s="112"/>
      <c r="D277" s="187"/>
      <c r="E277" s="185"/>
      <c r="F277" s="187"/>
      <c r="G277" s="61"/>
      <c r="H277" s="183"/>
      <c r="I277" s="79"/>
      <c r="J277" s="520"/>
      <c r="K277" s="602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651"/>
      <c r="B278" s="662"/>
      <c r="C278" s="112"/>
      <c r="D278" s="187"/>
      <c r="E278" s="185"/>
      <c r="F278" s="187"/>
      <c r="G278" s="61"/>
      <c r="H278" s="183"/>
      <c r="I278" s="79"/>
      <c r="J278" s="520"/>
      <c r="K278" s="602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651"/>
      <c r="B279" s="662"/>
      <c r="C279" s="112"/>
      <c r="D279" s="187"/>
      <c r="E279" s="185"/>
      <c r="F279" s="187"/>
      <c r="G279" s="61"/>
      <c r="H279" s="183"/>
      <c r="I279" s="79"/>
      <c r="J279" s="520"/>
      <c r="K279" s="602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651"/>
      <c r="B280" s="662"/>
      <c r="C280" s="112"/>
      <c r="D280" s="187"/>
      <c r="E280" s="185"/>
      <c r="F280" s="187"/>
      <c r="G280" s="61"/>
      <c r="H280" s="183"/>
      <c r="I280" s="79"/>
      <c r="J280" s="520"/>
      <c r="K280" s="602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651"/>
      <c r="B281" s="662"/>
      <c r="C281" s="112"/>
      <c r="D281" s="187"/>
      <c r="E281" s="185"/>
      <c r="F281" s="187"/>
      <c r="G281" s="61"/>
      <c r="H281" s="183"/>
      <c r="I281" s="79"/>
      <c r="J281" s="520"/>
      <c r="K281" s="602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651"/>
      <c r="B282" s="662"/>
      <c r="C282" s="112"/>
      <c r="D282" s="187"/>
      <c r="E282" s="185"/>
      <c r="F282" s="187"/>
      <c r="G282" s="61"/>
      <c r="H282" s="183"/>
      <c r="I282" s="79"/>
      <c r="J282" s="520"/>
      <c r="K282" s="602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651"/>
      <c r="B283" s="662"/>
      <c r="C283" s="112"/>
      <c r="D283" s="187"/>
      <c r="E283" s="185"/>
      <c r="F283" s="187"/>
      <c r="G283" s="61"/>
      <c r="H283" s="183"/>
      <c r="I283" s="79"/>
      <c r="J283" s="520"/>
      <c r="K283" s="602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651"/>
      <c r="B284" s="662"/>
      <c r="C284" s="112"/>
      <c r="D284" s="187"/>
      <c r="E284" s="185"/>
      <c r="F284" s="187"/>
      <c r="G284" s="61"/>
      <c r="H284" s="183"/>
      <c r="I284" s="79"/>
      <c r="J284" s="520"/>
      <c r="K284" s="602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651"/>
      <c r="B285" s="662"/>
      <c r="C285" s="112"/>
      <c r="D285" s="187"/>
      <c r="E285" s="185"/>
      <c r="F285" s="187"/>
      <c r="G285" s="61"/>
      <c r="H285" s="183"/>
      <c r="I285" s="79"/>
      <c r="J285" s="520"/>
      <c r="K285" s="602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651"/>
      <c r="B286" s="662"/>
      <c r="C286" s="112"/>
      <c r="D286" s="187"/>
      <c r="E286" s="185"/>
      <c r="F286" s="187"/>
      <c r="G286" s="61"/>
      <c r="H286" s="183"/>
      <c r="I286" s="79"/>
      <c r="J286" s="520"/>
      <c r="K286" s="602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651"/>
      <c r="B287" s="662"/>
      <c r="C287" s="112"/>
      <c r="D287" s="187"/>
      <c r="E287" s="185"/>
      <c r="F287" s="187"/>
      <c r="G287" s="61"/>
      <c r="H287" s="183"/>
      <c r="I287" s="79"/>
      <c r="J287" s="520"/>
      <c r="K287" s="602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651"/>
      <c r="B288" s="662"/>
      <c r="C288" s="112"/>
      <c r="D288" s="187"/>
      <c r="E288" s="185"/>
      <c r="F288" s="254"/>
      <c r="G288" s="61"/>
      <c r="H288" s="183"/>
      <c r="I288" s="79"/>
      <c r="J288" s="520"/>
      <c r="K288" s="602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651"/>
      <c r="B289" s="662"/>
      <c r="C289" s="112"/>
      <c r="D289" s="187"/>
      <c r="E289" s="185"/>
      <c r="F289" s="254"/>
      <c r="G289" s="61"/>
      <c r="H289" s="183"/>
      <c r="I289" s="79"/>
      <c r="J289" s="520"/>
      <c r="K289" s="602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653"/>
      <c r="B290" s="663"/>
      <c r="C290" s="188"/>
      <c r="D290" s="188"/>
      <c r="E290" s="186"/>
      <c r="F290" s="188"/>
      <c r="G290" s="184"/>
      <c r="H290" s="78"/>
      <c r="I290" s="79" t="s">
        <v>16</v>
      </c>
      <c r="J290" s="520"/>
      <c r="K290" s="602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608" t="s">
        <v>17</v>
      </c>
      <c r="K291" s="626" t="s">
        <v>26</v>
      </c>
    </row>
    <row r="292" spans="1:40" ht="15" customHeight="1" thickBot="1">
      <c r="A292" s="58"/>
      <c r="B292" s="50"/>
      <c r="C292" s="51"/>
      <c r="D292" s="36"/>
      <c r="E292" s="87"/>
      <c r="F292" s="664" t="s">
        <v>45</v>
      </c>
      <c r="G292" s="44"/>
      <c r="H292" s="89"/>
      <c r="I292" s="79" t="s">
        <v>16</v>
      </c>
      <c r="J292" s="520"/>
      <c r="K292" s="602"/>
    </row>
    <row r="293" spans="1:40" ht="18.75" customHeight="1" thickBot="1">
      <c r="A293" s="101"/>
      <c r="B293" s="86"/>
      <c r="C293" s="169"/>
      <c r="D293" s="36"/>
      <c r="E293" s="87"/>
      <c r="F293" s="664"/>
      <c r="G293" s="44"/>
      <c r="H293" s="89"/>
      <c r="I293" s="79" t="s">
        <v>16</v>
      </c>
      <c r="J293" s="520"/>
      <c r="K293" s="602"/>
    </row>
    <row r="294" spans="1:40" ht="17.25" customHeight="1" thickBot="1">
      <c r="A294" s="101"/>
      <c r="B294" s="86"/>
      <c r="C294" s="36"/>
      <c r="D294" s="36"/>
      <c r="E294" s="87"/>
      <c r="F294" s="664"/>
      <c r="G294" s="44"/>
      <c r="H294" s="89"/>
      <c r="I294" s="79" t="s">
        <v>16</v>
      </c>
      <c r="J294" s="520"/>
      <c r="K294" s="602"/>
    </row>
    <row r="295" spans="1:40" ht="16.5" customHeight="1" thickBot="1">
      <c r="A295" s="101"/>
      <c r="B295" s="86"/>
      <c r="C295" s="36"/>
      <c r="D295" s="36"/>
      <c r="E295" s="87"/>
      <c r="F295" s="664"/>
      <c r="G295" s="34"/>
      <c r="H295" s="89"/>
      <c r="I295" s="79" t="s">
        <v>16</v>
      </c>
      <c r="J295" s="520"/>
      <c r="K295" s="602"/>
    </row>
    <row r="296" spans="1:40" ht="15.75" customHeight="1" thickBot="1">
      <c r="A296" s="101"/>
      <c r="B296" s="86"/>
      <c r="C296" s="36"/>
      <c r="D296" s="36"/>
      <c r="E296" s="87"/>
      <c r="F296" s="664"/>
      <c r="G296" s="148"/>
      <c r="H296" s="121"/>
      <c r="I296" s="79"/>
      <c r="J296" s="520"/>
      <c r="K296" s="602"/>
    </row>
    <row r="297" spans="1:40" ht="15.75" customHeight="1" thickBot="1">
      <c r="A297" s="101"/>
      <c r="B297" s="86"/>
      <c r="C297" s="36"/>
      <c r="D297" s="36"/>
      <c r="E297" s="87"/>
      <c r="F297" s="664"/>
      <c r="G297" s="153"/>
      <c r="H297" s="121"/>
      <c r="I297" s="79"/>
      <c r="J297" s="520"/>
      <c r="K297" s="602"/>
    </row>
    <row r="298" spans="1:40" ht="15.75" customHeight="1" thickBot="1">
      <c r="A298" s="101"/>
      <c r="B298" s="86"/>
      <c r="C298" s="36"/>
      <c r="D298" s="36"/>
      <c r="E298" s="87"/>
      <c r="F298" s="664"/>
      <c r="G298" s="153"/>
      <c r="H298" s="121"/>
      <c r="I298" s="79"/>
      <c r="J298" s="520"/>
      <c r="K298" s="602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520"/>
      <c r="K299" s="602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520"/>
      <c r="K300" s="602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520"/>
      <c r="K301" s="602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520"/>
      <c r="K302" s="602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520"/>
      <c r="K303" s="602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520"/>
      <c r="K304" s="602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520"/>
      <c r="K305" s="602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520"/>
      <c r="K306" s="602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520"/>
      <c r="K307" s="602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520"/>
      <c r="K308" s="602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520"/>
      <c r="K309" s="602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520"/>
      <c r="K310" s="602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520"/>
      <c r="K311" s="602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520"/>
      <c r="K312" s="602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520"/>
      <c r="K313" s="602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520"/>
      <c r="K314" s="602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520"/>
      <c r="K315" s="602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520"/>
      <c r="K316" s="602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520"/>
      <c r="K317" s="602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520"/>
      <c r="K318" s="602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520"/>
      <c r="K319" s="602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520"/>
      <c r="K320" s="602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520"/>
      <c r="K321" s="602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520"/>
      <c r="K322" s="602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520"/>
      <c r="K323" s="602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520"/>
      <c r="K324" s="602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520"/>
      <c r="K325" s="602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520"/>
      <c r="K326" s="602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520"/>
      <c r="K327" s="602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520"/>
      <c r="K328" s="602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520"/>
      <c r="K329" s="602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589"/>
      <c r="K330" s="627"/>
    </row>
    <row r="331" spans="1:11" customFormat="1" ht="28.5" customHeight="1">
      <c r="A331" s="638" t="s">
        <v>8</v>
      </c>
      <c r="B331" s="665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611" t="s">
        <v>13</v>
      </c>
      <c r="J331" s="608" t="s">
        <v>17</v>
      </c>
      <c r="K331" s="626" t="s">
        <v>27</v>
      </c>
    </row>
    <row r="332" spans="1:11" customFormat="1" ht="18" customHeight="1">
      <c r="A332" s="639"/>
      <c r="B332" s="666"/>
      <c r="C332" s="203"/>
      <c r="D332" s="36"/>
      <c r="E332" s="87"/>
      <c r="F332" s="36"/>
      <c r="G332" s="44"/>
      <c r="H332" s="89"/>
      <c r="I332" s="537"/>
      <c r="J332" s="520"/>
      <c r="K332" s="602"/>
    </row>
    <row r="333" spans="1:11" customFormat="1" ht="18.75" customHeight="1" thickBot="1">
      <c r="A333" s="639"/>
      <c r="B333" s="666"/>
      <c r="C333" s="203"/>
      <c r="D333" s="36"/>
      <c r="E333" s="87"/>
      <c r="F333" s="36"/>
      <c r="G333" s="44"/>
      <c r="H333" s="89"/>
      <c r="I333" s="537"/>
      <c r="J333" s="520"/>
      <c r="K333" s="602"/>
    </row>
    <row r="334" spans="1:11" customFormat="1" ht="16.5" hidden="1" customHeight="1">
      <c r="A334" s="639"/>
      <c r="B334" s="666"/>
      <c r="C334" s="203"/>
      <c r="D334" s="36"/>
      <c r="E334" s="87"/>
      <c r="F334" s="36"/>
      <c r="G334" s="44"/>
      <c r="H334" s="89"/>
      <c r="I334" s="537"/>
      <c r="J334" s="520"/>
      <c r="K334" s="602"/>
    </row>
    <row r="335" spans="1:11" customFormat="1" ht="16.5" hidden="1" customHeight="1">
      <c r="A335" s="639"/>
      <c r="B335" s="666"/>
      <c r="C335" s="203"/>
      <c r="D335" s="36"/>
      <c r="E335" s="87"/>
      <c r="F335" s="36"/>
      <c r="G335" s="44"/>
      <c r="H335" s="89"/>
      <c r="I335" s="537"/>
      <c r="J335" s="520"/>
      <c r="K335" s="602"/>
    </row>
    <row r="336" spans="1:11" customFormat="1" ht="16.5" hidden="1" customHeight="1">
      <c r="A336" s="639"/>
      <c r="B336" s="666"/>
      <c r="C336" s="203"/>
      <c r="D336" s="36"/>
      <c r="E336" s="87"/>
      <c r="F336" s="36"/>
      <c r="G336" s="44"/>
      <c r="H336" s="89"/>
      <c r="I336" s="537"/>
      <c r="J336" s="520"/>
      <c r="K336" s="602"/>
    </row>
    <row r="337" spans="1:11" ht="16.5" hidden="1" customHeight="1">
      <c r="A337" s="639"/>
      <c r="B337" s="666"/>
      <c r="C337" s="203"/>
      <c r="D337" s="36"/>
      <c r="E337" s="87"/>
      <c r="F337" s="36"/>
      <c r="G337" s="44"/>
      <c r="H337" s="89"/>
      <c r="I337" s="537"/>
      <c r="J337" s="520"/>
      <c r="K337" s="602"/>
    </row>
    <row r="338" spans="1:11" ht="16.5" hidden="1" customHeight="1">
      <c r="A338" s="639"/>
      <c r="B338" s="666"/>
      <c r="C338" s="203"/>
      <c r="D338" s="36"/>
      <c r="E338" s="87"/>
      <c r="F338" s="36"/>
      <c r="G338" s="176"/>
      <c r="H338" s="89"/>
      <c r="I338" s="537"/>
      <c r="J338" s="520"/>
      <c r="K338" s="602"/>
    </row>
    <row r="339" spans="1:11" ht="16.5" hidden="1" customHeight="1">
      <c r="A339" s="639"/>
      <c r="B339" s="666"/>
      <c r="C339" s="203"/>
      <c r="D339" s="36"/>
      <c r="E339" s="87"/>
      <c r="F339" s="36"/>
      <c r="G339" s="176"/>
      <c r="H339" s="89"/>
      <c r="I339" s="537"/>
      <c r="J339" s="520"/>
      <c r="K339" s="602"/>
    </row>
    <row r="340" spans="1:11" ht="16.5" hidden="1" customHeight="1">
      <c r="A340" s="639"/>
      <c r="B340" s="666"/>
      <c r="C340" s="203"/>
      <c r="D340" s="36"/>
      <c r="E340" s="87"/>
      <c r="F340" s="36"/>
      <c r="G340" s="180"/>
      <c r="H340" s="89"/>
      <c r="I340" s="537"/>
      <c r="J340" s="520"/>
      <c r="K340" s="602"/>
    </row>
    <row r="341" spans="1:11" ht="16.5" hidden="1" customHeight="1">
      <c r="A341" s="639"/>
      <c r="B341" s="666"/>
      <c r="C341" s="203"/>
      <c r="D341" s="36"/>
      <c r="E341" s="87"/>
      <c r="F341" s="36"/>
      <c r="G341" s="44"/>
      <c r="H341" s="89"/>
      <c r="I341" s="537"/>
      <c r="J341" s="520"/>
      <c r="K341" s="602"/>
    </row>
    <row r="342" spans="1:11" ht="16.5" hidden="1" customHeight="1">
      <c r="A342" s="639"/>
      <c r="B342" s="666"/>
      <c r="C342" s="203"/>
      <c r="D342" s="36"/>
      <c r="E342" s="87"/>
      <c r="F342" s="36"/>
      <c r="G342" s="44"/>
      <c r="H342" s="89"/>
      <c r="I342" s="537"/>
      <c r="J342" s="520"/>
      <c r="K342" s="602"/>
    </row>
    <row r="343" spans="1:11" ht="16.5" hidden="1" customHeight="1" thickBot="1">
      <c r="A343" s="639"/>
      <c r="B343" s="666"/>
      <c r="C343" s="203"/>
      <c r="D343" s="36"/>
      <c r="E343" s="87"/>
      <c r="F343" s="36"/>
      <c r="G343" s="191"/>
      <c r="H343" s="121"/>
      <c r="I343" s="538"/>
      <c r="J343" s="589"/>
      <c r="K343" s="627"/>
    </row>
    <row r="344" spans="1:11" ht="37.5" customHeight="1" thickBot="1">
      <c r="A344" s="650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651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651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651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651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651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651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651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651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651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651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651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651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651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651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653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625" t="s">
        <v>53</v>
      </c>
      <c r="C384" s="272" t="s">
        <v>52</v>
      </c>
      <c r="D384" s="259" t="s">
        <v>51</v>
      </c>
      <c r="E384" s="259">
        <v>628646.40000000002</v>
      </c>
      <c r="F384" s="635" t="s">
        <v>48</v>
      </c>
      <c r="G384" s="194"/>
      <c r="H384" s="193">
        <v>59577.599999999999</v>
      </c>
    </row>
    <row r="385" spans="1:8" ht="15.75">
      <c r="A385" s="29"/>
      <c r="B385" s="625"/>
      <c r="C385" s="220"/>
      <c r="D385" s="220"/>
      <c r="E385" s="220"/>
      <c r="F385" s="636"/>
      <c r="G385" s="167"/>
      <c r="H385" s="177">
        <v>61632</v>
      </c>
    </row>
    <row r="386" spans="1:8" ht="15.75">
      <c r="A386" s="29"/>
      <c r="B386" s="625"/>
      <c r="C386" s="220"/>
      <c r="D386" s="220"/>
      <c r="E386" s="220"/>
      <c r="F386" s="636"/>
      <c r="G386" s="167"/>
      <c r="H386" s="177">
        <v>63686.400000000001</v>
      </c>
    </row>
    <row r="387" spans="1:8" ht="15.75">
      <c r="A387" s="29"/>
      <c r="B387" s="625"/>
      <c r="C387" s="220"/>
      <c r="D387" s="220"/>
      <c r="E387" s="220"/>
      <c r="F387" s="636"/>
      <c r="G387" s="167"/>
      <c r="H387" s="177">
        <v>61632</v>
      </c>
    </row>
    <row r="388" spans="1:8" ht="15.75">
      <c r="A388" s="29"/>
      <c r="B388" s="625"/>
      <c r="C388" s="220"/>
      <c r="D388" s="220"/>
      <c r="E388" s="220"/>
      <c r="F388" s="636"/>
      <c r="G388" s="167"/>
      <c r="H388" s="177">
        <v>63686.400000000001</v>
      </c>
    </row>
    <row r="389" spans="1:8" ht="15.75">
      <c r="A389" s="29"/>
      <c r="B389" s="625"/>
      <c r="C389" s="220"/>
      <c r="D389" s="220"/>
      <c r="E389" s="220"/>
      <c r="F389" s="636"/>
      <c r="G389" s="167"/>
      <c r="H389" s="177">
        <v>63686.400000000001</v>
      </c>
    </row>
    <row r="390" spans="1:8" ht="15.75">
      <c r="A390" s="29"/>
      <c r="B390" s="625"/>
      <c r="C390" s="220"/>
      <c r="D390" s="220"/>
      <c r="E390" s="220"/>
      <c r="F390" s="636"/>
      <c r="G390" s="167"/>
      <c r="H390" s="177">
        <v>61632</v>
      </c>
    </row>
    <row r="391" spans="1:8" ht="15.75">
      <c r="A391" s="29"/>
      <c r="B391" s="625"/>
      <c r="C391" s="220"/>
      <c r="D391" s="220"/>
      <c r="E391" s="220"/>
      <c r="F391" s="636"/>
      <c r="G391" s="167"/>
      <c r="H391" s="177">
        <v>63686.400000000001</v>
      </c>
    </row>
    <row r="392" spans="1:8" ht="15.75">
      <c r="A392" s="29"/>
      <c r="B392" s="625"/>
      <c r="C392" s="220"/>
      <c r="D392" s="220"/>
      <c r="E392" s="220"/>
      <c r="F392" s="636"/>
      <c r="G392" s="167"/>
      <c r="H392" s="177">
        <v>61632</v>
      </c>
    </row>
    <row r="393" spans="1:8" ht="15.75">
      <c r="A393" s="29"/>
      <c r="B393" s="625"/>
      <c r="C393" s="220"/>
      <c r="D393" s="220"/>
      <c r="E393" s="220"/>
      <c r="F393" s="636"/>
      <c r="G393" s="167"/>
      <c r="H393" s="177">
        <v>63686.400000000001</v>
      </c>
    </row>
    <row r="394" spans="1:8" ht="17.25" customHeight="1">
      <c r="A394" s="160"/>
      <c r="B394" s="625"/>
      <c r="C394" s="221"/>
      <c r="D394" s="221"/>
      <c r="E394" s="221"/>
      <c r="F394" s="636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/>
  <mergeCells count="68"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K96:K99"/>
    <mergeCell ref="K144:K169"/>
    <mergeCell ref="J144:J169"/>
    <mergeCell ref="J73:J82"/>
    <mergeCell ref="J83:J95"/>
    <mergeCell ref="J96:J99"/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Іскра Вікторія</cp:lastModifiedBy>
  <cp:lastPrinted>2023-02-14T09:48:00Z</cp:lastPrinted>
  <dcterms:created xsi:type="dcterms:W3CDTF">2013-11-20T07:03:02Z</dcterms:created>
  <dcterms:modified xsi:type="dcterms:W3CDTF">2023-06-15T06:28:03Z</dcterms:modified>
</cp:coreProperties>
</file>